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7" i="1"/>
  <c r="X15"/>
  <c r="W15"/>
  <c r="V15"/>
  <c r="U15"/>
  <c r="T15"/>
  <c r="S15"/>
  <c r="R15"/>
  <c r="Q15"/>
  <c r="P15"/>
  <c r="O15"/>
  <c r="N15"/>
  <c r="M15"/>
  <c r="L15"/>
  <c r="K15"/>
  <c r="J15"/>
  <c r="I15"/>
  <c r="H15"/>
  <c r="F15"/>
  <c r="X14"/>
  <c r="W14"/>
  <c r="V14"/>
  <c r="U14"/>
  <c r="T14"/>
  <c r="S14"/>
  <c r="R14"/>
  <c r="Q14"/>
  <c r="P14"/>
  <c r="O14"/>
  <c r="N14"/>
  <c r="M14"/>
  <c r="L14"/>
  <c r="K14"/>
  <c r="K16" s="1"/>
  <c r="J14"/>
  <c r="I14"/>
  <c r="H14"/>
  <c r="F14"/>
</calcChain>
</file>

<file path=xl/sharedStrings.xml><?xml version="1.0" encoding="utf-8"?>
<sst xmlns="http://schemas.openxmlformats.org/spreadsheetml/2006/main" count="55" uniqueCount="48">
  <si>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</si>
  <si>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</si>
  <si>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</si>
  <si>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</si>
  <si>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</si>
  <si>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</si>
  <si>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</si>
  <si>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</si>
  <si>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</si>
  <si>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</si>
  <si>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</si>
  <si>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</si>
  <si>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</si>
  <si>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</si>
  <si>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</si>
  <si>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</si>
  <si>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</si>
  <si>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</si>
  <si>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</si>
  <si>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</si>
  <si>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</si>
  <si>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</si>
  <si>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</si>
  <si>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</si>
  <si>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</si>
  <si>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</si>
  <si>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</si>
  <si>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</si>
  <si>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</si>
  <si>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</si>
  <si>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этик.</t>
  </si>
  <si>
    <t>закуска</t>
  </si>
  <si>
    <t>Сыр сливочный в индивидуальной упаковке</t>
  </si>
  <si>
    <t>2 блюдо</t>
  </si>
  <si>
    <t>Рыба тушеная с овощами</t>
  </si>
  <si>
    <t>гарнир</t>
  </si>
  <si>
    <t xml:space="preserve">Картофель запеченный с зеленью. </t>
  </si>
  <si>
    <t>о/о**</t>
  </si>
  <si>
    <t>3 блюдо</t>
  </si>
  <si>
    <t>Компот фруктово - ягодный (вишня)</t>
  </si>
  <si>
    <t>п/к*</t>
  </si>
  <si>
    <t>Компот из сухофруктов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</si>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</sst>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8" fillId="0" borderId="1" xfId="0" applyFont="1" applyBorder="1"/>
    <xf numFmtId="0" fontId="9" fillId="0" borderId="1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6" xfId="0" applyFont="1" applyBorder="1" applyAlignment="1"/>
    <xf numFmtId="0" fontId="7" fillId="0" borderId="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21" xfId="0" applyFont="1" applyFill="1" applyBorder="1"/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left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left" wrapText="1"/>
    </xf>
    <xf numFmtId="0" fontId="9" fillId="2" borderId="22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5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left" wrapText="1"/>
    </xf>
    <xf numFmtId="0" fontId="9" fillId="4" borderId="22" xfId="0" applyFont="1" applyFill="1" applyBorder="1" applyAlignment="1">
      <alignment horizontal="center" wrapText="1"/>
    </xf>
    <xf numFmtId="0" fontId="10" fillId="4" borderId="24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10" fillId="4" borderId="28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164" fontId="10" fillId="2" borderId="22" xfId="0" applyNumberFormat="1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left"/>
    </xf>
    <xf numFmtId="164" fontId="10" fillId="4" borderId="22" xfId="0" applyNumberFormat="1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left"/>
    </xf>
    <xf numFmtId="0" fontId="10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164" fontId="10" fillId="3" borderId="22" xfId="0" applyNumberFormat="1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164" fontId="5" fillId="4" borderId="22" xfId="0" applyNumberFormat="1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9" fillId="3" borderId="32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left"/>
    </xf>
    <xf numFmtId="0" fontId="9" fillId="3" borderId="34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/>
    </xf>
    <xf numFmtId="164" fontId="5" fillId="3" borderId="32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7"/>
  <sheetViews>
    <sheetView tabSelected="1" workbookViewId="0">
      <selection activeCell="I3" sqref="H3:I3"/>
    </sheetView>
  </sheetViews>
  <sheetFormatPr defaultRowHeight="15"/>
  <cols>
    <col min="7" max="7" width="19.85546875" bestFit="1" customWidth="1"/>
  </cols>
  <sheetData>
    <row r="2" spans="1:24">
      <c r="C2" s="1"/>
    </row>
    <row r="3" spans="1:24" ht="23.25">
      <c r="A3" s="2" t="s">
        <v>0</v>
      </c>
      <c r="B3" s="2"/>
      <c r="C3" s="3"/>
      <c r="D3" s="2" t="s">
        <v>1</v>
      </c>
      <c r="E3" s="2"/>
      <c r="F3" s="4" t="s">
        <v>2</v>
      </c>
      <c r="G3" s="118">
        <v>45609</v>
      </c>
      <c r="H3" s="5"/>
      <c r="K3" s="6"/>
      <c r="L3" s="7"/>
      <c r="M3" s="8"/>
      <c r="N3" s="9"/>
    </row>
    <row r="4" spans="1:24" ht="15.75" thickBot="1">
      <c r="A4" s="10"/>
      <c r="B4" s="10"/>
      <c r="C4" s="11"/>
      <c r="D4" s="10"/>
      <c r="E4" s="10"/>
      <c r="F4" s="10"/>
      <c r="G4" s="10"/>
      <c r="H4" s="8"/>
      <c r="I4" s="8"/>
      <c r="J4" s="8"/>
      <c r="K4" s="8"/>
      <c r="L4" s="8"/>
      <c r="M4" s="8"/>
      <c r="N4" s="9"/>
    </row>
    <row r="5" spans="1:24" ht="16.5" thickBot="1">
      <c r="A5" s="12" t="s">
        <v>3</v>
      </c>
      <c r="B5" s="12"/>
      <c r="C5" s="13" t="s">
        <v>4</v>
      </c>
      <c r="D5" s="12" t="s">
        <v>5</v>
      </c>
      <c r="E5" s="14" t="s">
        <v>6</v>
      </c>
      <c r="F5" s="14" t="s">
        <v>7</v>
      </c>
      <c r="G5" s="14" t="s">
        <v>8</v>
      </c>
      <c r="H5" s="15" t="s">
        <v>9</v>
      </c>
      <c r="I5" s="16"/>
      <c r="J5" s="17"/>
      <c r="K5" s="13" t="s">
        <v>10</v>
      </c>
      <c r="L5" s="18" t="s">
        <v>11</v>
      </c>
      <c r="M5" s="19"/>
      <c r="N5" s="20"/>
      <c r="O5" s="21"/>
      <c r="P5" s="22"/>
      <c r="Q5" s="23" t="s">
        <v>12</v>
      </c>
      <c r="R5" s="24"/>
      <c r="S5" s="24"/>
      <c r="T5" s="24"/>
      <c r="U5" s="24"/>
      <c r="V5" s="24"/>
      <c r="W5" s="24"/>
      <c r="X5" s="25"/>
    </row>
    <row r="6" spans="1:24" ht="46.5" thickBot="1">
      <c r="A6" s="26"/>
      <c r="B6" s="26"/>
      <c r="C6" s="27"/>
      <c r="D6" s="28"/>
      <c r="E6" s="28"/>
      <c r="F6" s="28"/>
      <c r="G6" s="28"/>
      <c r="H6" s="29" t="s">
        <v>13</v>
      </c>
      <c r="I6" s="30" t="s">
        <v>14</v>
      </c>
      <c r="J6" s="29" t="s">
        <v>15</v>
      </c>
      <c r="K6" s="31"/>
      <c r="L6" s="32" t="s">
        <v>16</v>
      </c>
      <c r="M6" s="32" t="s">
        <v>17</v>
      </c>
      <c r="N6" s="33" t="s">
        <v>18</v>
      </c>
      <c r="O6" s="34" t="s">
        <v>19</v>
      </c>
      <c r="P6" s="35" t="s">
        <v>20</v>
      </c>
      <c r="Q6" s="32" t="s">
        <v>21</v>
      </c>
      <c r="R6" s="32" t="s">
        <v>22</v>
      </c>
      <c r="S6" s="32" t="s">
        <v>23</v>
      </c>
      <c r="T6" s="32" t="s">
        <v>24</v>
      </c>
      <c r="U6" s="32" t="s">
        <v>25</v>
      </c>
      <c r="V6" s="32" t="s">
        <v>26</v>
      </c>
      <c r="W6" s="32" t="s">
        <v>27</v>
      </c>
      <c r="X6" s="30" t="s">
        <v>28</v>
      </c>
    </row>
    <row r="7" spans="1:24" ht="15.75">
      <c r="A7" s="36" t="s">
        <v>29</v>
      </c>
      <c r="B7" s="37"/>
      <c r="C7" s="38" t="s">
        <v>30</v>
      </c>
      <c r="D7" s="39" t="s">
        <v>31</v>
      </c>
      <c r="E7" s="40" t="s">
        <v>32</v>
      </c>
      <c r="F7" s="39">
        <v>17</v>
      </c>
      <c r="G7" s="41"/>
      <c r="H7" s="42">
        <v>1.7</v>
      </c>
      <c r="I7" s="43">
        <v>4.42</v>
      </c>
      <c r="J7" s="44">
        <v>0.85</v>
      </c>
      <c r="K7" s="45">
        <v>49.98</v>
      </c>
      <c r="L7" s="42">
        <v>0</v>
      </c>
      <c r="M7" s="43">
        <v>0</v>
      </c>
      <c r="N7" s="43">
        <v>0.1</v>
      </c>
      <c r="O7" s="43">
        <v>0</v>
      </c>
      <c r="P7" s="46">
        <v>0</v>
      </c>
      <c r="Q7" s="42">
        <v>25.16</v>
      </c>
      <c r="R7" s="43">
        <v>18.190000000000001</v>
      </c>
      <c r="S7" s="43">
        <v>3.74</v>
      </c>
      <c r="T7" s="43">
        <v>0.1</v>
      </c>
      <c r="U7" s="43">
        <v>0</v>
      </c>
      <c r="V7" s="43">
        <v>0</v>
      </c>
      <c r="W7" s="43">
        <v>0</v>
      </c>
      <c r="X7" s="44">
        <v>0</v>
      </c>
    </row>
    <row r="8" spans="1:24" ht="15.75">
      <c r="A8" s="47"/>
      <c r="B8" s="48"/>
      <c r="C8" s="49">
        <v>75</v>
      </c>
      <c r="D8" s="50" t="s">
        <v>33</v>
      </c>
      <c r="E8" s="51" t="s">
        <v>34</v>
      </c>
      <c r="F8" s="49">
        <v>90</v>
      </c>
      <c r="G8" s="50"/>
      <c r="H8" s="52">
        <v>12.42</v>
      </c>
      <c r="I8" s="53">
        <v>2.88</v>
      </c>
      <c r="J8" s="54">
        <v>4.59</v>
      </c>
      <c r="K8" s="55">
        <v>93.51</v>
      </c>
      <c r="L8" s="52">
        <v>0.08</v>
      </c>
      <c r="M8" s="53">
        <v>0.09</v>
      </c>
      <c r="N8" s="56">
        <v>1.34</v>
      </c>
      <c r="O8" s="56">
        <v>170</v>
      </c>
      <c r="P8" s="57">
        <v>0.16</v>
      </c>
      <c r="Q8" s="52">
        <v>35.15</v>
      </c>
      <c r="R8" s="53">
        <v>162.82</v>
      </c>
      <c r="S8" s="53">
        <v>46.09</v>
      </c>
      <c r="T8" s="53">
        <v>0.81</v>
      </c>
      <c r="U8" s="56">
        <v>343.63</v>
      </c>
      <c r="V8" s="56">
        <v>0.108</v>
      </c>
      <c r="W8" s="56">
        <v>1.17E-2</v>
      </c>
      <c r="X8" s="58">
        <v>0.51</v>
      </c>
    </row>
    <row r="9" spans="1:24" ht="90.75">
      <c r="A9" s="47"/>
      <c r="B9" s="59"/>
      <c r="C9" s="49">
        <v>226</v>
      </c>
      <c r="D9" s="50" t="s">
        <v>35</v>
      </c>
      <c r="E9" s="60" t="s">
        <v>36</v>
      </c>
      <c r="F9" s="61">
        <v>150</v>
      </c>
      <c r="G9" s="50"/>
      <c r="H9" s="62">
        <v>3.3</v>
      </c>
      <c r="I9" s="56">
        <v>3.9</v>
      </c>
      <c r="J9" s="58">
        <v>25.6</v>
      </c>
      <c r="K9" s="63">
        <v>151.35</v>
      </c>
      <c r="L9" s="62">
        <v>0.15</v>
      </c>
      <c r="M9" s="56">
        <v>0.11</v>
      </c>
      <c r="N9" s="56">
        <v>21</v>
      </c>
      <c r="O9" s="56">
        <v>15.3</v>
      </c>
      <c r="P9" s="64">
        <v>0.06</v>
      </c>
      <c r="Q9" s="62">
        <v>14.01</v>
      </c>
      <c r="R9" s="56">
        <v>78.63</v>
      </c>
      <c r="S9" s="56">
        <v>29.37</v>
      </c>
      <c r="T9" s="56">
        <v>1.32</v>
      </c>
      <c r="U9" s="56">
        <v>805.4</v>
      </c>
      <c r="V9" s="56">
        <v>0.02</v>
      </c>
      <c r="W9" s="56">
        <v>0</v>
      </c>
      <c r="X9" s="58">
        <v>0.05</v>
      </c>
    </row>
    <row r="10" spans="1:24" ht="15.75">
      <c r="A10" s="47"/>
      <c r="B10" s="65" t="s">
        <v>37</v>
      </c>
      <c r="C10" s="66">
        <v>100</v>
      </c>
      <c r="D10" s="67" t="s">
        <v>38</v>
      </c>
      <c r="E10" s="68" t="s">
        <v>39</v>
      </c>
      <c r="F10" s="66">
        <v>200</v>
      </c>
      <c r="G10" s="69"/>
      <c r="H10" s="70">
        <v>0.15</v>
      </c>
      <c r="I10" s="71">
        <v>0.04</v>
      </c>
      <c r="J10" s="72">
        <v>12.83</v>
      </c>
      <c r="K10" s="66">
        <v>52.45</v>
      </c>
      <c r="L10" s="70">
        <v>0</v>
      </c>
      <c r="M10" s="71">
        <v>0</v>
      </c>
      <c r="N10" s="71">
        <v>1.2</v>
      </c>
      <c r="O10" s="71">
        <v>0</v>
      </c>
      <c r="P10" s="73">
        <v>0</v>
      </c>
      <c r="Q10" s="70">
        <v>6.83</v>
      </c>
      <c r="R10" s="71">
        <v>5.22</v>
      </c>
      <c r="S10" s="71">
        <v>4.5199999999999996</v>
      </c>
      <c r="T10" s="71">
        <v>0.12</v>
      </c>
      <c r="U10" s="71">
        <v>42.79</v>
      </c>
      <c r="V10" s="71">
        <v>3.5E-4</v>
      </c>
      <c r="W10" s="71">
        <v>2.0000000000000002E-5</v>
      </c>
      <c r="X10" s="72">
        <v>0</v>
      </c>
    </row>
    <row r="11" spans="1:24" ht="75.75">
      <c r="A11" s="47"/>
      <c r="B11" s="74" t="s">
        <v>40</v>
      </c>
      <c r="C11" s="75">
        <v>98</v>
      </c>
      <c r="D11" s="76" t="s">
        <v>38</v>
      </c>
      <c r="E11" s="77" t="s">
        <v>41</v>
      </c>
      <c r="F11" s="78">
        <v>200</v>
      </c>
      <c r="G11" s="76"/>
      <c r="H11" s="79">
        <v>0.4</v>
      </c>
      <c r="I11" s="80">
        <v>0</v>
      </c>
      <c r="J11" s="81">
        <v>27</v>
      </c>
      <c r="K11" s="82">
        <v>59.48</v>
      </c>
      <c r="L11" s="79">
        <v>0</v>
      </c>
      <c r="M11" s="83">
        <v>0</v>
      </c>
      <c r="N11" s="80">
        <v>1.4</v>
      </c>
      <c r="O11" s="80">
        <v>0</v>
      </c>
      <c r="P11" s="81">
        <v>0</v>
      </c>
      <c r="Q11" s="79">
        <v>0.21</v>
      </c>
      <c r="R11" s="80">
        <v>0</v>
      </c>
      <c r="S11" s="80">
        <v>0</v>
      </c>
      <c r="T11" s="80">
        <v>0.02</v>
      </c>
      <c r="U11" s="80">
        <v>0.2</v>
      </c>
      <c r="V11" s="80">
        <v>0</v>
      </c>
      <c r="W11" s="80">
        <v>0</v>
      </c>
      <c r="X11" s="81">
        <v>0</v>
      </c>
    </row>
    <row r="12" spans="1:24" ht="15.75">
      <c r="A12" s="47"/>
      <c r="B12" s="48"/>
      <c r="C12" s="84">
        <v>119</v>
      </c>
      <c r="D12" s="50" t="s">
        <v>42</v>
      </c>
      <c r="E12" s="51" t="s">
        <v>43</v>
      </c>
      <c r="F12" s="49">
        <v>35</v>
      </c>
      <c r="G12" s="50"/>
      <c r="H12" s="62">
        <v>2.66</v>
      </c>
      <c r="I12" s="56">
        <v>0.28000000000000003</v>
      </c>
      <c r="J12" s="58">
        <v>17.22</v>
      </c>
      <c r="K12" s="85">
        <v>82.25</v>
      </c>
      <c r="L12" s="62">
        <v>0.04</v>
      </c>
      <c r="M12" s="56">
        <v>0.01</v>
      </c>
      <c r="N12" s="56">
        <v>0</v>
      </c>
      <c r="O12" s="56">
        <v>0</v>
      </c>
      <c r="P12" s="64">
        <v>0</v>
      </c>
      <c r="Q12" s="62">
        <v>7</v>
      </c>
      <c r="R12" s="56">
        <v>22.75</v>
      </c>
      <c r="S12" s="56">
        <v>4.9000000000000004</v>
      </c>
      <c r="T12" s="56">
        <v>0.38</v>
      </c>
      <c r="U12" s="56">
        <v>32.549999999999997</v>
      </c>
      <c r="V12" s="56">
        <v>1E-3</v>
      </c>
      <c r="W12" s="56">
        <v>2E-3</v>
      </c>
      <c r="X12" s="58">
        <v>0</v>
      </c>
    </row>
    <row r="13" spans="1:24" ht="15.75">
      <c r="A13" s="47"/>
      <c r="B13" s="48"/>
      <c r="C13" s="86">
        <v>120</v>
      </c>
      <c r="D13" s="87" t="s">
        <v>44</v>
      </c>
      <c r="E13" s="88" t="s">
        <v>45</v>
      </c>
      <c r="F13" s="89">
        <v>25</v>
      </c>
      <c r="G13" s="90"/>
      <c r="H13" s="62">
        <v>1.42</v>
      </c>
      <c r="I13" s="56">
        <v>0.27</v>
      </c>
      <c r="J13" s="58">
        <v>9.3000000000000007</v>
      </c>
      <c r="K13" s="63">
        <v>45.32</v>
      </c>
      <c r="L13" s="62">
        <v>0.02</v>
      </c>
      <c r="M13" s="56">
        <v>0.03</v>
      </c>
      <c r="N13" s="56">
        <v>0.1</v>
      </c>
      <c r="O13" s="56">
        <v>0</v>
      </c>
      <c r="P13" s="64">
        <v>0</v>
      </c>
      <c r="Q13" s="62">
        <v>8.5</v>
      </c>
      <c r="R13" s="56">
        <v>30</v>
      </c>
      <c r="S13" s="56">
        <v>10.25</v>
      </c>
      <c r="T13" s="56">
        <v>0.56999999999999995</v>
      </c>
      <c r="U13" s="56">
        <v>91.87</v>
      </c>
      <c r="V13" s="56">
        <v>2.5000000000000001E-3</v>
      </c>
      <c r="W13" s="56">
        <v>2.5000000000000001E-3</v>
      </c>
      <c r="X13" s="58">
        <v>0.02</v>
      </c>
    </row>
    <row r="14" spans="1:24" ht="15.75">
      <c r="A14" s="47"/>
      <c r="B14" s="91" t="s">
        <v>40</v>
      </c>
      <c r="C14" s="75"/>
      <c r="D14" s="76"/>
      <c r="E14" s="92" t="s">
        <v>46</v>
      </c>
      <c r="F14" s="75">
        <f>F7+F8+F9+F11+F12+F13</f>
        <v>517</v>
      </c>
      <c r="G14" s="76"/>
      <c r="H14" s="79">
        <f t="shared" ref="H14:X14" si="0">H7+H8+H9+H11+H12+H13</f>
        <v>21.9</v>
      </c>
      <c r="I14" s="80">
        <f t="shared" si="0"/>
        <v>11.749999999999998</v>
      </c>
      <c r="J14" s="81">
        <f t="shared" si="0"/>
        <v>84.559999999999988</v>
      </c>
      <c r="K14" s="93">
        <f t="shared" si="0"/>
        <v>481.89000000000004</v>
      </c>
      <c r="L14" s="79">
        <f t="shared" si="0"/>
        <v>0.28999999999999998</v>
      </c>
      <c r="M14" s="80">
        <f t="shared" si="0"/>
        <v>0.24000000000000002</v>
      </c>
      <c r="N14" s="80">
        <f t="shared" si="0"/>
        <v>23.94</v>
      </c>
      <c r="O14" s="80">
        <f t="shared" si="0"/>
        <v>185.3</v>
      </c>
      <c r="P14" s="94">
        <f t="shared" si="0"/>
        <v>0.22</v>
      </c>
      <c r="Q14" s="79">
        <f t="shared" si="0"/>
        <v>90.03</v>
      </c>
      <c r="R14" s="80">
        <f t="shared" si="0"/>
        <v>312.39</v>
      </c>
      <c r="S14" s="80">
        <f t="shared" si="0"/>
        <v>94.350000000000009</v>
      </c>
      <c r="T14" s="80">
        <f t="shared" si="0"/>
        <v>3.1999999999999997</v>
      </c>
      <c r="U14" s="80">
        <f t="shared" si="0"/>
        <v>1273.6500000000001</v>
      </c>
      <c r="V14" s="80">
        <f t="shared" si="0"/>
        <v>0.13150000000000001</v>
      </c>
      <c r="W14" s="80">
        <f t="shared" si="0"/>
        <v>1.6199999999999999E-2</v>
      </c>
      <c r="X14" s="81">
        <f t="shared" si="0"/>
        <v>0.58000000000000007</v>
      </c>
    </row>
    <row r="15" spans="1:24" ht="15.75">
      <c r="A15" s="47"/>
      <c r="B15" s="65" t="s">
        <v>37</v>
      </c>
      <c r="C15" s="95"/>
      <c r="D15" s="67"/>
      <c r="E15" s="96" t="s">
        <v>46</v>
      </c>
      <c r="F15" s="95">
        <f>F7+F8+F9+F10+F12+F13</f>
        <v>517</v>
      </c>
      <c r="G15" s="67"/>
      <c r="H15" s="97">
        <f t="shared" ref="H15:X15" si="1">H7+H8+H9+H10+H12+H13</f>
        <v>21.65</v>
      </c>
      <c r="I15" s="98">
        <f t="shared" si="1"/>
        <v>11.789999999999997</v>
      </c>
      <c r="J15" s="99">
        <f t="shared" si="1"/>
        <v>70.39</v>
      </c>
      <c r="K15" s="100">
        <f t="shared" si="1"/>
        <v>474.86</v>
      </c>
      <c r="L15" s="97">
        <f t="shared" si="1"/>
        <v>0.28999999999999998</v>
      </c>
      <c r="M15" s="98">
        <f t="shared" si="1"/>
        <v>0.24000000000000002</v>
      </c>
      <c r="N15" s="98">
        <f t="shared" si="1"/>
        <v>23.740000000000002</v>
      </c>
      <c r="O15" s="98">
        <f t="shared" si="1"/>
        <v>185.3</v>
      </c>
      <c r="P15" s="101">
        <f t="shared" si="1"/>
        <v>0.22</v>
      </c>
      <c r="Q15" s="97">
        <f t="shared" si="1"/>
        <v>96.65</v>
      </c>
      <c r="R15" s="98">
        <f t="shared" si="1"/>
        <v>317.61</v>
      </c>
      <c r="S15" s="98">
        <f t="shared" si="1"/>
        <v>98.87</v>
      </c>
      <c r="T15" s="98">
        <f t="shared" si="1"/>
        <v>3.3</v>
      </c>
      <c r="U15" s="98">
        <f t="shared" si="1"/>
        <v>1316.2399999999998</v>
      </c>
      <c r="V15" s="98">
        <f t="shared" si="1"/>
        <v>0.13184999999999999</v>
      </c>
      <c r="W15" s="98">
        <f t="shared" si="1"/>
        <v>1.6219999999999998E-2</v>
      </c>
      <c r="X15" s="99">
        <f t="shared" si="1"/>
        <v>0.58000000000000007</v>
      </c>
    </row>
    <row r="16" spans="1:24" ht="15.75">
      <c r="A16" s="47"/>
      <c r="B16" s="91" t="s">
        <v>40</v>
      </c>
      <c r="C16" s="75"/>
      <c r="D16" s="76"/>
      <c r="E16" s="92" t="s">
        <v>47</v>
      </c>
      <c r="F16" s="102"/>
      <c r="G16" s="76"/>
      <c r="H16" s="103"/>
      <c r="I16" s="104"/>
      <c r="J16" s="105"/>
      <c r="K16" s="106">
        <f>K14/23.5</f>
        <v>20.505957446808512</v>
      </c>
      <c r="L16" s="103"/>
      <c r="M16" s="104"/>
      <c r="N16" s="104"/>
      <c r="O16" s="104"/>
      <c r="P16" s="107"/>
      <c r="Q16" s="103"/>
      <c r="R16" s="104"/>
      <c r="S16" s="104"/>
      <c r="T16" s="104"/>
      <c r="U16" s="104"/>
      <c r="V16" s="104"/>
      <c r="W16" s="104"/>
      <c r="X16" s="105"/>
    </row>
    <row r="17" spans="1:24" ht="16.5" thickBot="1">
      <c r="A17" s="108"/>
      <c r="B17" s="109" t="s">
        <v>37</v>
      </c>
      <c r="C17" s="110"/>
      <c r="D17" s="111"/>
      <c r="E17" s="112" t="s">
        <v>47</v>
      </c>
      <c r="F17" s="110"/>
      <c r="G17" s="111"/>
      <c r="H17" s="113"/>
      <c r="I17" s="114"/>
      <c r="J17" s="115"/>
      <c r="K17" s="116">
        <f>K15/23.5</f>
        <v>20.2068085106383</v>
      </c>
      <c r="L17" s="113"/>
      <c r="M17" s="114"/>
      <c r="N17" s="114"/>
      <c r="O17" s="114"/>
      <c r="P17" s="117"/>
      <c r="Q17" s="113"/>
      <c r="R17" s="114"/>
      <c r="S17" s="114"/>
      <c r="T17" s="114"/>
      <c r="U17" s="114"/>
      <c r="V17" s="114"/>
      <c r="W17" s="114"/>
      <c r="X17" s="115"/>
    </row>
  </sheetData>
  <mergeCells count="11">
    <mergeCell ref="G5:G6"/>
    <mergeCell ref="H5:J5"/>
    <mergeCell ref="K5:K6"/>
    <mergeCell ref="L5:P5"/>
    <mergeCell ref="Q5:X5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2024-11-10T06:37:02Z</dcterms:modified>
</cp:coreProperties>
</file>