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18" i="1"/>
  <c r="Y16"/>
  <c r="X16"/>
  <c r="W16"/>
  <c r="V16"/>
  <c r="U16"/>
  <c r="T16"/>
  <c r="S16"/>
  <c r="R16"/>
  <c r="Q16"/>
  <c r="P16"/>
  <c r="O16"/>
  <c r="N16"/>
  <c r="M16"/>
  <c r="L16"/>
  <c r="K16"/>
  <c r="J16"/>
  <c r="I16"/>
  <c r="G16"/>
  <c r="Y15"/>
  <c r="X15"/>
  <c r="W15"/>
  <c r="V15"/>
  <c r="U15"/>
  <c r="T15"/>
  <c r="S15"/>
  <c r="R15"/>
  <c r="Q15"/>
  <c r="P15"/>
  <c r="O15"/>
  <c r="N15"/>
  <c r="M15"/>
  <c r="L15"/>
  <c r="L17" s="1"/>
  <c r="K15"/>
  <c r="J15"/>
  <c r="I15"/>
  <c r="G15"/>
</calcChain>
</file>

<file path=xl/sharedStrings.xml><?xml version="1.0" encoding="utf-8"?>
<sst xmlns="http://schemas.openxmlformats.org/spreadsheetml/2006/main" count="58" uniqueCount="50">
  <si>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</si>
  <si>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</si>
  <si>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</si>
  <si>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</si>
  <si>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</si>
  <si>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</si>
  <si>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</si>
  <si>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</si>
  <si>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</si>
  <si>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</si>
  <si>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</si>
  <si>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</si>
  <si>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</si>
  <si>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</si>
  <si>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</si>
  <si>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</si>
  <si>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</si>
  <si>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</si>
  <si>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</si>
  <si>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</si>
  <si>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</si>
  <si>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</si>
  <si>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</si>
  <si>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</si>
  <si>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</si>
  <si>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</si>
  <si>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</si>
  <si>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</si>
  <si>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</si>
  <si>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</si>
  <si>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п/к*</t>
  </si>
  <si>
    <t>закуска</t>
  </si>
  <si>
    <t>Салат из капусты с морковью</t>
  </si>
  <si>
    <t>о/о**</t>
  </si>
  <si>
    <t xml:space="preserve"> закуска</t>
  </si>
  <si>
    <t>Маринад из моркови</t>
  </si>
  <si>
    <t xml:space="preserve"> 2 блюдо</t>
  </si>
  <si>
    <t>Биточек мясной</t>
  </si>
  <si>
    <t>2 блюдо</t>
  </si>
  <si>
    <t>Гуляш (говядина)</t>
  </si>
  <si>
    <t>гарнир</t>
  </si>
  <si>
    <t>Рис отварной  с маслом</t>
  </si>
  <si>
    <t>3 блюдо</t>
  </si>
  <si>
    <t>Сок фруктовый (яблоко)</t>
  </si>
  <si>
    <t>хлеб пшеничный</t>
  </si>
  <si>
    <t>Хлеб пшеничныйй</t>
  </si>
  <si>
    <t>хлеб ржаной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</si>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</sst>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4">
    <font>
      <sz val="11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2"/>
      <name val="Arial"/>
      <family val="2"/>
      <charset val="204"/>
    </font>
    <font>
      <i/>
      <sz val="12"/>
      <color rgb="FF00000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6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 wrapText="1"/>
    </xf>
    <xf numFmtId="0" fontId="10" fillId="2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8" fillId="3" borderId="21" xfId="0" applyFont="1" applyFill="1" applyBorder="1" applyAlignment="1">
      <alignment wrapText="1"/>
    </xf>
    <xf numFmtId="0" fontId="11" fillId="3" borderId="21" xfId="0" applyFont="1" applyFill="1" applyBorder="1" applyAlignment="1">
      <alignment horizontal="center" wrapText="1"/>
    </xf>
    <xf numFmtId="0" fontId="8" fillId="3" borderId="19" xfId="0" applyFont="1" applyFill="1" applyBorder="1" applyAlignment="1">
      <alignment horizontal="center"/>
    </xf>
    <xf numFmtId="0" fontId="10" fillId="3" borderId="22" xfId="1" applyFont="1" applyFill="1" applyBorder="1" applyAlignment="1">
      <alignment horizontal="center"/>
    </xf>
    <xf numFmtId="0" fontId="10" fillId="3" borderId="23" xfId="1" applyFont="1" applyFill="1" applyBorder="1" applyAlignment="1">
      <alignment horizontal="center"/>
    </xf>
    <xf numFmtId="0" fontId="10" fillId="3" borderId="24" xfId="1" applyFont="1" applyFill="1" applyBorder="1" applyAlignment="1">
      <alignment horizontal="center"/>
    </xf>
    <xf numFmtId="0" fontId="10" fillId="3" borderId="21" xfId="1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/>
    </xf>
    <xf numFmtId="0" fontId="10" fillId="3" borderId="27" xfId="0" applyFont="1" applyFill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4" fillId="4" borderId="0" xfId="0" applyFont="1" applyFill="1"/>
    <xf numFmtId="0" fontId="8" fillId="4" borderId="12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19" xfId="0" applyFont="1" applyFill="1" applyBorder="1" applyAlignment="1"/>
    <xf numFmtId="0" fontId="7" fillId="2" borderId="20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 wrapText="1"/>
    </xf>
    <xf numFmtId="0" fontId="10" fillId="2" borderId="26" xfId="0" applyFont="1" applyFill="1" applyBorder="1" applyAlignment="1">
      <alignment horizontal="center" wrapText="1"/>
    </xf>
    <xf numFmtId="0" fontId="10" fillId="2" borderId="28" xfId="0" applyFont="1" applyFill="1" applyBorder="1" applyAlignment="1">
      <alignment horizontal="center" wrapText="1"/>
    </xf>
    <xf numFmtId="0" fontId="10" fillId="2" borderId="19" xfId="0" applyFont="1" applyFill="1" applyBorder="1" applyAlignment="1">
      <alignment horizontal="center" wrapText="1"/>
    </xf>
    <xf numFmtId="0" fontId="10" fillId="2" borderId="29" xfId="0" applyFont="1" applyFill="1" applyBorder="1" applyAlignment="1">
      <alignment horizontal="center" wrapText="1"/>
    </xf>
    <xf numFmtId="0" fontId="10" fillId="2" borderId="27" xfId="0" applyFont="1" applyFill="1" applyBorder="1" applyAlignment="1">
      <alignment horizontal="center" wrapText="1"/>
    </xf>
    <xf numFmtId="0" fontId="4" fillId="3" borderId="21" xfId="0" applyFont="1" applyFill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8" fillId="3" borderId="20" xfId="0" applyFont="1" applyFill="1" applyBorder="1" applyAlignment="1">
      <alignment wrapText="1"/>
    </xf>
    <xf numFmtId="0" fontId="8" fillId="3" borderId="19" xfId="0" applyFont="1" applyFill="1" applyBorder="1" applyAlignment="1">
      <alignment horizontal="center" wrapText="1"/>
    </xf>
    <xf numFmtId="0" fontId="8" fillId="3" borderId="20" xfId="0" applyFont="1" applyFill="1" applyBorder="1" applyAlignment="1">
      <alignment horizontal="center"/>
    </xf>
    <xf numFmtId="0" fontId="10" fillId="3" borderId="25" xfId="1" applyFont="1" applyFill="1" applyBorder="1" applyAlignment="1">
      <alignment horizontal="center"/>
    </xf>
    <xf numFmtId="0" fontId="10" fillId="3" borderId="26" xfId="1" applyFont="1" applyFill="1" applyBorder="1" applyAlignment="1">
      <alignment horizontal="center"/>
    </xf>
    <xf numFmtId="0" fontId="10" fillId="3" borderId="28" xfId="1" applyFont="1" applyFill="1" applyBorder="1" applyAlignment="1">
      <alignment horizontal="center"/>
    </xf>
    <xf numFmtId="0" fontId="10" fillId="3" borderId="20" xfId="1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 wrapText="1"/>
    </xf>
    <xf numFmtId="0" fontId="10" fillId="3" borderId="29" xfId="0" applyFont="1" applyFill="1" applyBorder="1" applyAlignment="1">
      <alignment horizontal="center" wrapText="1"/>
    </xf>
    <xf numFmtId="0" fontId="10" fillId="3" borderId="26" xfId="0" applyFont="1" applyFill="1" applyBorder="1" applyAlignment="1">
      <alignment horizontal="center" wrapText="1"/>
    </xf>
    <xf numFmtId="0" fontId="10" fillId="3" borderId="27" xfId="0" applyFont="1" applyFill="1" applyBorder="1" applyAlignment="1">
      <alignment horizontal="center" wrapText="1"/>
    </xf>
    <xf numFmtId="0" fontId="10" fillId="3" borderId="28" xfId="0" applyFont="1" applyFill="1" applyBorder="1" applyAlignment="1">
      <alignment horizontal="center" wrapText="1"/>
    </xf>
    <xf numFmtId="0" fontId="8" fillId="0" borderId="21" xfId="0" applyFont="1" applyBorder="1" applyAlignment="1">
      <alignment horizontal="center"/>
    </xf>
    <xf numFmtId="0" fontId="8" fillId="4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19" xfId="0" applyFont="1" applyFill="1" applyBorder="1" applyAlignment="1"/>
    <xf numFmtId="0" fontId="8" fillId="0" borderId="19" xfId="0" applyFont="1" applyFill="1" applyBorder="1" applyAlignment="1">
      <alignment horizontal="center"/>
    </xf>
    <xf numFmtId="0" fontId="10" fillId="0" borderId="29" xfId="1" applyFont="1" applyBorder="1" applyAlignment="1">
      <alignment horizontal="center"/>
    </xf>
    <xf numFmtId="0" fontId="10" fillId="0" borderId="26" xfId="1" applyFont="1" applyBorder="1" applyAlignment="1">
      <alignment horizontal="center"/>
    </xf>
    <xf numFmtId="0" fontId="10" fillId="0" borderId="27" xfId="1" applyFont="1" applyBorder="1" applyAlignment="1">
      <alignment horizontal="center"/>
    </xf>
    <xf numFmtId="0" fontId="10" fillId="0" borderId="19" xfId="1" applyFont="1" applyBorder="1" applyAlignment="1">
      <alignment horizontal="center"/>
    </xf>
    <xf numFmtId="0" fontId="10" fillId="0" borderId="25" xfId="1" applyFont="1" applyBorder="1" applyAlignment="1">
      <alignment horizontal="center"/>
    </xf>
    <xf numFmtId="0" fontId="13" fillId="0" borderId="26" xfId="1" applyFont="1" applyBorder="1" applyAlignment="1">
      <alignment horizontal="center"/>
    </xf>
    <xf numFmtId="0" fontId="10" fillId="0" borderId="28" xfId="1" applyFont="1" applyBorder="1" applyAlignment="1">
      <alignment horizontal="center"/>
    </xf>
    <xf numFmtId="0" fontId="10" fillId="0" borderId="21" xfId="1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4" borderId="19" xfId="0" applyFont="1" applyFill="1" applyBorder="1" applyAlignment="1">
      <alignment wrapText="1"/>
    </xf>
    <xf numFmtId="0" fontId="8" fillId="0" borderId="30" xfId="0" applyFont="1" applyBorder="1" applyAlignment="1">
      <alignment horizontal="center" wrapText="1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8" fillId="0" borderId="19" xfId="0" applyFont="1" applyBorder="1" applyAlignment="1"/>
    <xf numFmtId="0" fontId="8" fillId="0" borderId="30" xfId="0" applyFont="1" applyBorder="1" applyAlignment="1">
      <alignment horizontal="center"/>
    </xf>
    <xf numFmtId="164" fontId="10" fillId="0" borderId="20" xfId="0" applyNumberFormat="1" applyFont="1" applyBorder="1" applyAlignment="1">
      <alignment horizontal="center"/>
    </xf>
    <xf numFmtId="0" fontId="10" fillId="4" borderId="25" xfId="0" applyFont="1" applyFill="1" applyBorder="1" applyAlignment="1">
      <alignment horizontal="center"/>
    </xf>
    <xf numFmtId="0" fontId="10" fillId="4" borderId="26" xfId="0" applyFont="1" applyFill="1" applyBorder="1" applyAlignment="1">
      <alignment horizontal="center"/>
    </xf>
    <xf numFmtId="0" fontId="10" fillId="4" borderId="27" xfId="0" applyFont="1" applyFill="1" applyBorder="1" applyAlignment="1">
      <alignment horizontal="center"/>
    </xf>
    <xf numFmtId="0" fontId="10" fillId="4" borderId="28" xfId="0" applyFont="1" applyFill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164" fontId="10" fillId="0" borderId="19" xfId="0" applyNumberFormat="1" applyFont="1" applyBorder="1" applyAlignment="1">
      <alignment horizontal="center"/>
    </xf>
    <xf numFmtId="0" fontId="10" fillId="4" borderId="29" xfId="0" applyFont="1" applyFill="1" applyBorder="1" applyAlignment="1">
      <alignment horizontal="center"/>
    </xf>
    <xf numFmtId="0" fontId="10" fillId="2" borderId="19" xfId="1" applyFont="1" applyFill="1" applyBorder="1" applyAlignment="1">
      <alignment horizontal="center"/>
    </xf>
    <xf numFmtId="0" fontId="6" fillId="2" borderId="19" xfId="0" applyFont="1" applyFill="1" applyBorder="1" applyAlignment="1"/>
    <xf numFmtId="0" fontId="5" fillId="2" borderId="19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164" fontId="8" fillId="2" borderId="19" xfId="0" applyNumberFormat="1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3" borderId="31" xfId="0" applyFont="1" applyFill="1" applyBorder="1" applyAlignment="1">
      <alignment horizontal="center"/>
    </xf>
    <xf numFmtId="0" fontId="8" fillId="3" borderId="33" xfId="0" applyFont="1" applyFill="1" applyBorder="1" applyAlignment="1">
      <alignment horizontal="center"/>
    </xf>
    <xf numFmtId="0" fontId="6" fillId="3" borderId="19" xfId="0" applyFont="1" applyFill="1" applyBorder="1" applyAlignment="1"/>
    <xf numFmtId="0" fontId="5" fillId="3" borderId="31" xfId="0" applyFont="1" applyFill="1" applyBorder="1" applyAlignment="1">
      <alignment horizontal="center"/>
    </xf>
    <xf numFmtId="0" fontId="7" fillId="3" borderId="33" xfId="0" applyFont="1" applyFill="1" applyBorder="1" applyAlignment="1">
      <alignment horizontal="center"/>
    </xf>
    <xf numFmtId="0" fontId="8" fillId="3" borderId="34" xfId="0" applyFont="1" applyFill="1" applyBorder="1" applyAlignment="1">
      <alignment horizontal="center"/>
    </xf>
    <xf numFmtId="0" fontId="8" fillId="3" borderId="35" xfId="0" applyFont="1" applyFill="1" applyBorder="1" applyAlignment="1">
      <alignment horizontal="center"/>
    </xf>
    <xf numFmtId="0" fontId="8" fillId="3" borderId="36" xfId="0" applyFont="1" applyFill="1" applyBorder="1" applyAlignment="1">
      <alignment horizontal="center"/>
    </xf>
    <xf numFmtId="164" fontId="8" fillId="3" borderId="31" xfId="0" applyNumberFormat="1" applyFont="1" applyFill="1" applyBorder="1" applyAlignment="1">
      <alignment horizontal="center"/>
    </xf>
    <xf numFmtId="0" fontId="8" fillId="3" borderId="37" xfId="0" applyFont="1" applyFill="1" applyBorder="1" applyAlignment="1">
      <alignment horizontal="center"/>
    </xf>
    <xf numFmtId="0" fontId="8" fillId="3" borderId="38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6" fillId="2" borderId="31" xfId="0" applyFont="1" applyFill="1" applyBorder="1" applyAlignment="1"/>
    <xf numFmtId="0" fontId="7" fillId="2" borderId="31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2" fontId="6" fillId="2" borderId="31" xfId="0" applyNumberFormat="1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4" fillId="3" borderId="39" xfId="0" applyFont="1" applyFill="1" applyBorder="1" applyAlignment="1">
      <alignment horizontal="center"/>
    </xf>
    <xf numFmtId="0" fontId="8" fillId="3" borderId="40" xfId="0" applyFont="1" applyFill="1" applyBorder="1" applyAlignment="1">
      <alignment horizontal="center"/>
    </xf>
    <xf numFmtId="0" fontId="8" fillId="3" borderId="41" xfId="0" applyFont="1" applyFill="1" applyBorder="1" applyAlignment="1">
      <alignment horizontal="center"/>
    </xf>
    <xf numFmtId="0" fontId="6" fillId="3" borderId="40" xfId="0" applyFont="1" applyFill="1" applyBorder="1" applyAlignment="1"/>
    <xf numFmtId="0" fontId="7" fillId="3" borderId="40" xfId="0" applyFont="1" applyFill="1" applyBorder="1" applyAlignment="1">
      <alignment horizontal="center"/>
    </xf>
    <xf numFmtId="0" fontId="7" fillId="3" borderId="41" xfId="0" applyFont="1" applyFill="1" applyBorder="1" applyAlignment="1">
      <alignment horizontal="center"/>
    </xf>
    <xf numFmtId="0" fontId="10" fillId="3" borderId="42" xfId="0" applyFont="1" applyFill="1" applyBorder="1" applyAlignment="1">
      <alignment horizontal="center"/>
    </xf>
    <xf numFmtId="0" fontId="10" fillId="3" borderId="43" xfId="0" applyFont="1" applyFill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164" fontId="6" fillId="3" borderId="40" xfId="0" applyNumberFormat="1" applyFont="1" applyFill="1" applyBorder="1" applyAlignment="1">
      <alignment horizontal="center"/>
    </xf>
    <xf numFmtId="0" fontId="10" fillId="3" borderId="45" xfId="0" applyFont="1" applyFill="1" applyBorder="1" applyAlignment="1">
      <alignment horizontal="center"/>
    </xf>
    <xf numFmtId="0" fontId="10" fillId="3" borderId="46" xfId="0" applyFont="1" applyFill="1" applyBorder="1" applyAlignment="1">
      <alignment horizontal="center"/>
    </xf>
    <xf numFmtId="14" fontId="1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Y18"/>
  <sheetViews>
    <sheetView tabSelected="1" workbookViewId="0">
      <selection activeCell="K3" sqref="J3:K3"/>
    </sheetView>
  </sheetViews>
  <sheetFormatPr defaultRowHeight="15"/>
  <cols>
    <col min="8" max="8" width="19.85546875" bestFit="1" customWidth="1"/>
  </cols>
  <sheetData>
    <row r="2" spans="1:25">
      <c r="C2" s="1"/>
      <c r="D2" s="1"/>
    </row>
    <row r="3" spans="1:25" ht="23.25">
      <c r="B3" s="2" t="s">
        <v>0</v>
      </c>
      <c r="C3" s="3"/>
      <c r="D3" s="3"/>
      <c r="E3" s="2" t="s">
        <v>1</v>
      </c>
      <c r="F3" s="2"/>
      <c r="G3" s="4" t="s">
        <v>2</v>
      </c>
      <c r="H3" s="164">
        <v>45611</v>
      </c>
      <c r="I3" s="5"/>
      <c r="L3" s="6"/>
      <c r="M3" s="7"/>
      <c r="N3" s="8"/>
      <c r="O3" s="9"/>
    </row>
    <row r="4" spans="1:25" ht="15.75" thickBot="1">
      <c r="B4" s="8"/>
      <c r="C4" s="10"/>
      <c r="D4" s="10"/>
      <c r="E4" s="8"/>
      <c r="F4" s="8"/>
      <c r="G4" s="8"/>
      <c r="H4" s="8"/>
      <c r="I4" s="8"/>
      <c r="J4" s="8"/>
      <c r="K4" s="8"/>
      <c r="L4" s="8"/>
      <c r="M4" s="8"/>
      <c r="N4" s="8"/>
      <c r="O4" s="9"/>
    </row>
    <row r="5" spans="1:25" ht="16.5" thickBot="1">
      <c r="A5" s="11"/>
      <c r="B5" s="12" t="s">
        <v>3</v>
      </c>
      <c r="C5" s="13"/>
      <c r="D5" s="14" t="s">
        <v>4</v>
      </c>
      <c r="E5" s="12" t="s">
        <v>5</v>
      </c>
      <c r="F5" s="15" t="s">
        <v>6</v>
      </c>
      <c r="G5" s="15" t="s">
        <v>7</v>
      </c>
      <c r="H5" s="15" t="s">
        <v>8</v>
      </c>
      <c r="I5" s="16" t="s">
        <v>9</v>
      </c>
      <c r="J5" s="17"/>
      <c r="K5" s="18"/>
      <c r="L5" s="14" t="s">
        <v>10</v>
      </c>
      <c r="M5" s="19" t="s">
        <v>11</v>
      </c>
      <c r="N5" s="20"/>
      <c r="O5" s="21"/>
      <c r="P5" s="21"/>
      <c r="Q5" s="22"/>
      <c r="R5" s="16" t="s">
        <v>12</v>
      </c>
      <c r="S5" s="23"/>
      <c r="T5" s="23"/>
      <c r="U5" s="23"/>
      <c r="V5" s="23"/>
      <c r="W5" s="23"/>
      <c r="X5" s="23"/>
      <c r="Y5" s="24"/>
    </row>
    <row r="6" spans="1:25" ht="46.5" thickBot="1">
      <c r="A6" s="11"/>
      <c r="B6" s="25"/>
      <c r="C6" s="25"/>
      <c r="D6" s="26"/>
      <c r="E6" s="25"/>
      <c r="F6" s="25"/>
      <c r="G6" s="25"/>
      <c r="H6" s="25"/>
      <c r="I6" s="27" t="s">
        <v>13</v>
      </c>
      <c r="J6" s="28" t="s">
        <v>14</v>
      </c>
      <c r="K6" s="27" t="s">
        <v>15</v>
      </c>
      <c r="L6" s="29"/>
      <c r="M6" s="30" t="s">
        <v>16</v>
      </c>
      <c r="N6" s="30" t="s">
        <v>17</v>
      </c>
      <c r="O6" s="30" t="s">
        <v>18</v>
      </c>
      <c r="P6" s="31" t="s">
        <v>19</v>
      </c>
      <c r="Q6" s="30" t="s">
        <v>20</v>
      </c>
      <c r="R6" s="30" t="s">
        <v>21</v>
      </c>
      <c r="S6" s="30" t="s">
        <v>22</v>
      </c>
      <c r="T6" s="30" t="s">
        <v>23</v>
      </c>
      <c r="U6" s="30" t="s">
        <v>24</v>
      </c>
      <c r="V6" s="30" t="s">
        <v>25</v>
      </c>
      <c r="W6" s="30" t="s">
        <v>26</v>
      </c>
      <c r="X6" s="30" t="s">
        <v>27</v>
      </c>
      <c r="Y6" s="28" t="s">
        <v>28</v>
      </c>
    </row>
    <row r="7" spans="1:25" ht="15.75">
      <c r="A7" s="11"/>
      <c r="B7" s="32" t="s">
        <v>29</v>
      </c>
      <c r="C7" s="33" t="s">
        <v>30</v>
      </c>
      <c r="D7" s="34">
        <v>6</v>
      </c>
      <c r="E7" s="35" t="s">
        <v>31</v>
      </c>
      <c r="F7" s="36" t="s">
        <v>32</v>
      </c>
      <c r="G7" s="37">
        <v>60</v>
      </c>
      <c r="H7" s="38"/>
      <c r="I7" s="39">
        <v>0.85</v>
      </c>
      <c r="J7" s="40">
        <v>5.05</v>
      </c>
      <c r="K7" s="41">
        <v>7.56</v>
      </c>
      <c r="L7" s="42">
        <v>79.599999999999994</v>
      </c>
      <c r="M7" s="43">
        <v>0.02</v>
      </c>
      <c r="N7" s="40">
        <v>0.02</v>
      </c>
      <c r="O7" s="40">
        <v>18.5</v>
      </c>
      <c r="P7" s="44">
        <v>200</v>
      </c>
      <c r="Q7" s="41">
        <v>0</v>
      </c>
      <c r="R7" s="43">
        <v>22.79</v>
      </c>
      <c r="S7" s="40">
        <v>18.149999999999999</v>
      </c>
      <c r="T7" s="40">
        <v>10.24</v>
      </c>
      <c r="U7" s="40">
        <v>0.33</v>
      </c>
      <c r="V7" s="40">
        <v>140.16999999999999</v>
      </c>
      <c r="W7" s="40">
        <v>1.6999999999999999E-3</v>
      </c>
      <c r="X7" s="40">
        <v>1.2999999999999999E-4</v>
      </c>
      <c r="Y7" s="45">
        <v>0.01</v>
      </c>
    </row>
    <row r="8" spans="1:25" ht="60.75">
      <c r="A8" s="11"/>
      <c r="B8" s="32"/>
      <c r="C8" s="46" t="s">
        <v>33</v>
      </c>
      <c r="D8" s="47">
        <v>13</v>
      </c>
      <c r="E8" s="48" t="s">
        <v>34</v>
      </c>
      <c r="F8" s="49" t="s">
        <v>35</v>
      </c>
      <c r="G8" s="50">
        <v>60</v>
      </c>
      <c r="H8" s="51"/>
      <c r="I8" s="52">
        <v>1.2</v>
      </c>
      <c r="J8" s="53">
        <v>4.26</v>
      </c>
      <c r="K8" s="54">
        <v>6.18</v>
      </c>
      <c r="L8" s="55">
        <v>67.92</v>
      </c>
      <c r="M8" s="56">
        <v>0.03</v>
      </c>
      <c r="N8" s="57">
        <v>0.02</v>
      </c>
      <c r="O8" s="57">
        <v>7.44</v>
      </c>
      <c r="P8" s="57">
        <v>930</v>
      </c>
      <c r="Q8" s="58">
        <v>0</v>
      </c>
      <c r="R8" s="56">
        <v>24.87</v>
      </c>
      <c r="S8" s="57">
        <v>42.95</v>
      </c>
      <c r="T8" s="57">
        <v>26.03</v>
      </c>
      <c r="U8" s="57">
        <v>0.76</v>
      </c>
      <c r="V8" s="57">
        <v>199.1</v>
      </c>
      <c r="W8" s="57">
        <v>2E-3</v>
      </c>
      <c r="X8" s="57">
        <v>0</v>
      </c>
      <c r="Y8" s="59">
        <v>0.04</v>
      </c>
    </row>
    <row r="9" spans="1:25" ht="15.75">
      <c r="A9" s="60"/>
      <c r="B9" s="61"/>
      <c r="C9" s="62" t="s">
        <v>30</v>
      </c>
      <c r="D9" s="63">
        <v>91</v>
      </c>
      <c r="E9" s="64" t="s">
        <v>36</v>
      </c>
      <c r="F9" s="65" t="s">
        <v>37</v>
      </c>
      <c r="G9" s="63">
        <v>90</v>
      </c>
      <c r="H9" s="66"/>
      <c r="I9" s="67">
        <v>17.25</v>
      </c>
      <c r="J9" s="68">
        <v>14.98</v>
      </c>
      <c r="K9" s="69">
        <v>7.87</v>
      </c>
      <c r="L9" s="70">
        <v>235.78</v>
      </c>
      <c r="M9" s="71">
        <v>7.0000000000000007E-2</v>
      </c>
      <c r="N9" s="71">
        <v>0.12</v>
      </c>
      <c r="O9" s="68">
        <v>0.81</v>
      </c>
      <c r="P9" s="68">
        <v>10</v>
      </c>
      <c r="Q9" s="72">
        <v>0.02</v>
      </c>
      <c r="R9" s="67">
        <v>24.88</v>
      </c>
      <c r="S9" s="68">
        <v>155.37</v>
      </c>
      <c r="T9" s="68">
        <v>19.91</v>
      </c>
      <c r="U9" s="68">
        <v>1.72</v>
      </c>
      <c r="V9" s="68">
        <v>234.74</v>
      </c>
      <c r="W9" s="68">
        <v>5.5700000000000003E-3</v>
      </c>
      <c r="X9" s="68">
        <v>9.1E-4</v>
      </c>
      <c r="Y9" s="69">
        <v>0.08</v>
      </c>
    </row>
    <row r="10" spans="1:25" ht="45.75">
      <c r="A10" s="60"/>
      <c r="B10" s="61"/>
      <c r="C10" s="73" t="s">
        <v>33</v>
      </c>
      <c r="D10" s="51">
        <v>89</v>
      </c>
      <c r="E10" s="74" t="s">
        <v>38</v>
      </c>
      <c r="F10" s="75" t="s">
        <v>39</v>
      </c>
      <c r="G10" s="76">
        <v>90</v>
      </c>
      <c r="H10" s="77"/>
      <c r="I10" s="78">
        <v>18.13</v>
      </c>
      <c r="J10" s="79">
        <v>17.05</v>
      </c>
      <c r="K10" s="80">
        <v>3.69</v>
      </c>
      <c r="L10" s="81">
        <v>240.96</v>
      </c>
      <c r="M10" s="82">
        <v>0.06</v>
      </c>
      <c r="N10" s="83">
        <v>0.13</v>
      </c>
      <c r="O10" s="84">
        <v>1.06</v>
      </c>
      <c r="P10" s="84">
        <v>0</v>
      </c>
      <c r="Q10" s="85">
        <v>0</v>
      </c>
      <c r="R10" s="82">
        <v>17.03</v>
      </c>
      <c r="S10" s="84">
        <v>176.72</v>
      </c>
      <c r="T10" s="84">
        <v>23.18</v>
      </c>
      <c r="U10" s="84">
        <v>2.61</v>
      </c>
      <c r="V10" s="84">
        <v>317</v>
      </c>
      <c r="W10" s="84">
        <v>7.0000000000000001E-3</v>
      </c>
      <c r="X10" s="84">
        <v>3.5E-4</v>
      </c>
      <c r="Y10" s="86">
        <v>0.06</v>
      </c>
    </row>
    <row r="11" spans="1:25" ht="15.75">
      <c r="A11" s="60"/>
      <c r="B11" s="61"/>
      <c r="C11" s="87"/>
      <c r="D11" s="88">
        <v>53</v>
      </c>
      <c r="E11" s="89" t="s">
        <v>40</v>
      </c>
      <c r="F11" s="90" t="s">
        <v>41</v>
      </c>
      <c r="G11" s="89">
        <v>150</v>
      </c>
      <c r="H11" s="91"/>
      <c r="I11" s="92">
        <v>3.3</v>
      </c>
      <c r="J11" s="93">
        <v>4.95</v>
      </c>
      <c r="K11" s="94">
        <v>32.25</v>
      </c>
      <c r="L11" s="95">
        <v>186.45</v>
      </c>
      <c r="M11" s="92">
        <v>0.03</v>
      </c>
      <c r="N11" s="92">
        <v>0.03</v>
      </c>
      <c r="O11" s="93">
        <v>0</v>
      </c>
      <c r="P11" s="93">
        <v>18.899999999999999</v>
      </c>
      <c r="Q11" s="94">
        <v>0.08</v>
      </c>
      <c r="R11" s="96">
        <v>4.95</v>
      </c>
      <c r="S11" s="93">
        <v>79.83</v>
      </c>
      <c r="T11" s="97">
        <v>26.52</v>
      </c>
      <c r="U11" s="93">
        <v>0.53</v>
      </c>
      <c r="V11" s="93">
        <v>0.52</v>
      </c>
      <c r="W11" s="93">
        <v>0</v>
      </c>
      <c r="X11" s="93">
        <v>8.0000000000000002E-3</v>
      </c>
      <c r="Y11" s="98">
        <v>2.7E-2</v>
      </c>
    </row>
    <row r="12" spans="1:25" ht="75.75">
      <c r="A12" s="60"/>
      <c r="B12" s="61"/>
      <c r="C12" s="99"/>
      <c r="D12" s="100">
        <v>107</v>
      </c>
      <c r="E12" s="101" t="s">
        <v>42</v>
      </c>
      <c r="F12" s="102" t="s">
        <v>43</v>
      </c>
      <c r="G12" s="103">
        <v>200</v>
      </c>
      <c r="H12" s="87"/>
      <c r="I12" s="104">
        <v>0.8</v>
      </c>
      <c r="J12" s="105">
        <v>0.2</v>
      </c>
      <c r="K12" s="106">
        <v>23.2</v>
      </c>
      <c r="L12" s="107">
        <v>94.4</v>
      </c>
      <c r="M12" s="104">
        <v>0.02</v>
      </c>
      <c r="N12" s="105"/>
      <c r="O12" s="105">
        <v>4</v>
      </c>
      <c r="P12" s="105">
        <v>0</v>
      </c>
      <c r="Q12" s="108"/>
      <c r="R12" s="104">
        <v>16</v>
      </c>
      <c r="S12" s="105">
        <v>18</v>
      </c>
      <c r="T12" s="105">
        <v>10</v>
      </c>
      <c r="U12" s="105">
        <v>0.4</v>
      </c>
      <c r="V12" s="105"/>
      <c r="W12" s="105"/>
      <c r="X12" s="105"/>
      <c r="Y12" s="106"/>
    </row>
    <row r="13" spans="1:25" ht="15.75">
      <c r="A13" s="60"/>
      <c r="B13" s="61"/>
      <c r="C13" s="87"/>
      <c r="D13" s="95">
        <v>119</v>
      </c>
      <c r="E13" s="101" t="s">
        <v>44</v>
      </c>
      <c r="F13" s="109" t="s">
        <v>45</v>
      </c>
      <c r="G13" s="110">
        <v>20</v>
      </c>
      <c r="H13" s="101"/>
      <c r="I13" s="104">
        <v>1.4</v>
      </c>
      <c r="J13" s="105">
        <v>0.14000000000000001</v>
      </c>
      <c r="K13" s="106">
        <v>8.8000000000000007</v>
      </c>
      <c r="L13" s="111">
        <v>48</v>
      </c>
      <c r="M13" s="112">
        <v>0.02</v>
      </c>
      <c r="N13" s="113">
        <v>6.0000000000000001E-3</v>
      </c>
      <c r="O13" s="113">
        <v>0</v>
      </c>
      <c r="P13" s="113">
        <v>0</v>
      </c>
      <c r="Q13" s="114">
        <v>0</v>
      </c>
      <c r="R13" s="112">
        <v>7.4</v>
      </c>
      <c r="S13" s="113">
        <v>43.6</v>
      </c>
      <c r="T13" s="113">
        <v>13</v>
      </c>
      <c r="U13" s="113">
        <v>0.56000000000000005</v>
      </c>
      <c r="V13" s="113">
        <v>18.600000000000001</v>
      </c>
      <c r="W13" s="113">
        <v>5.9999999999999995E-4</v>
      </c>
      <c r="X13" s="113">
        <v>1E-3</v>
      </c>
      <c r="Y13" s="115">
        <v>0</v>
      </c>
    </row>
    <row r="14" spans="1:25" ht="15.75">
      <c r="A14" s="60"/>
      <c r="B14" s="61"/>
      <c r="C14" s="87"/>
      <c r="D14" s="116">
        <v>120</v>
      </c>
      <c r="E14" s="101" t="s">
        <v>46</v>
      </c>
      <c r="F14" s="109" t="s">
        <v>47</v>
      </c>
      <c r="G14" s="117">
        <v>20</v>
      </c>
      <c r="H14" s="118"/>
      <c r="I14" s="104">
        <v>1.1399999999999999</v>
      </c>
      <c r="J14" s="105">
        <v>0.22</v>
      </c>
      <c r="K14" s="106">
        <v>7.44</v>
      </c>
      <c r="L14" s="119">
        <v>36.26</v>
      </c>
      <c r="M14" s="112">
        <v>0.02</v>
      </c>
      <c r="N14" s="120">
        <v>2.4E-2</v>
      </c>
      <c r="O14" s="113">
        <v>0.08</v>
      </c>
      <c r="P14" s="113">
        <v>0</v>
      </c>
      <c r="Q14" s="115">
        <v>0</v>
      </c>
      <c r="R14" s="112">
        <v>6.8</v>
      </c>
      <c r="S14" s="113">
        <v>24</v>
      </c>
      <c r="T14" s="113">
        <v>8.1999999999999993</v>
      </c>
      <c r="U14" s="113">
        <v>0.46</v>
      </c>
      <c r="V14" s="113">
        <v>73.5</v>
      </c>
      <c r="W14" s="113">
        <v>2E-3</v>
      </c>
      <c r="X14" s="113">
        <v>2E-3</v>
      </c>
      <c r="Y14" s="115">
        <v>1.2E-2</v>
      </c>
    </row>
    <row r="15" spans="1:25" ht="15.75">
      <c r="A15" s="60"/>
      <c r="B15" s="61"/>
      <c r="C15" s="62" t="s">
        <v>30</v>
      </c>
      <c r="D15" s="121"/>
      <c r="E15" s="64"/>
      <c r="F15" s="122" t="s">
        <v>48</v>
      </c>
      <c r="G15" s="123">
        <f>G7+G9+G11+G12+G13+G14</f>
        <v>540</v>
      </c>
      <c r="H15" s="66"/>
      <c r="I15" s="124">
        <f t="shared" ref="I15:Y15" si="0">I7+I9+I11+I12+I13+I14</f>
        <v>24.740000000000002</v>
      </c>
      <c r="J15" s="125">
        <f t="shared" si="0"/>
        <v>25.54</v>
      </c>
      <c r="K15" s="126">
        <f t="shared" si="0"/>
        <v>87.11999999999999</v>
      </c>
      <c r="L15" s="127">
        <f t="shared" si="0"/>
        <v>680.49</v>
      </c>
      <c r="M15" s="128">
        <f t="shared" si="0"/>
        <v>0.18</v>
      </c>
      <c r="N15" s="125">
        <f t="shared" si="0"/>
        <v>0.19999999999999998</v>
      </c>
      <c r="O15" s="125">
        <f t="shared" si="0"/>
        <v>23.389999999999997</v>
      </c>
      <c r="P15" s="125">
        <f t="shared" si="0"/>
        <v>228.9</v>
      </c>
      <c r="Q15" s="129">
        <f t="shared" si="0"/>
        <v>0.1</v>
      </c>
      <c r="R15" s="124">
        <f t="shared" si="0"/>
        <v>82.820000000000007</v>
      </c>
      <c r="S15" s="125">
        <f t="shared" si="0"/>
        <v>338.95000000000005</v>
      </c>
      <c r="T15" s="125">
        <f t="shared" si="0"/>
        <v>87.87</v>
      </c>
      <c r="U15" s="125">
        <f t="shared" si="0"/>
        <v>4</v>
      </c>
      <c r="V15" s="125">
        <f t="shared" si="0"/>
        <v>467.53</v>
      </c>
      <c r="W15" s="125">
        <f t="shared" si="0"/>
        <v>9.8700000000000003E-3</v>
      </c>
      <c r="X15" s="125">
        <f t="shared" si="0"/>
        <v>1.204E-2</v>
      </c>
      <c r="Y15" s="126">
        <f t="shared" si="0"/>
        <v>0.129</v>
      </c>
    </row>
    <row r="16" spans="1:25" ht="15.75">
      <c r="A16" s="60"/>
      <c r="B16" s="61"/>
      <c r="C16" s="73" t="s">
        <v>33</v>
      </c>
      <c r="D16" s="130"/>
      <c r="E16" s="131"/>
      <c r="F16" s="132" t="s">
        <v>48</v>
      </c>
      <c r="G16" s="133">
        <f>G8+G10+G11+G12+G13+G14</f>
        <v>540</v>
      </c>
      <c r="H16" s="134"/>
      <c r="I16" s="135">
        <f t="shared" ref="I16:Y16" si="1">I8+I10+I11+I12+I13+I14</f>
        <v>25.97</v>
      </c>
      <c r="J16" s="136">
        <f t="shared" si="1"/>
        <v>26.82</v>
      </c>
      <c r="K16" s="137">
        <f t="shared" si="1"/>
        <v>81.559999999999988</v>
      </c>
      <c r="L16" s="138">
        <f t="shared" si="1"/>
        <v>673.99</v>
      </c>
      <c r="M16" s="139">
        <f t="shared" si="1"/>
        <v>0.17999999999999997</v>
      </c>
      <c r="N16" s="136">
        <f t="shared" si="1"/>
        <v>0.21</v>
      </c>
      <c r="O16" s="136">
        <f t="shared" si="1"/>
        <v>12.58</v>
      </c>
      <c r="P16" s="136">
        <f t="shared" si="1"/>
        <v>948.9</v>
      </c>
      <c r="Q16" s="140">
        <f t="shared" si="1"/>
        <v>0.08</v>
      </c>
      <c r="R16" s="135">
        <f t="shared" si="1"/>
        <v>77.050000000000011</v>
      </c>
      <c r="S16" s="136">
        <f t="shared" si="1"/>
        <v>385.1</v>
      </c>
      <c r="T16" s="136">
        <f t="shared" si="1"/>
        <v>106.93</v>
      </c>
      <c r="U16" s="136">
        <f t="shared" si="1"/>
        <v>5.3200000000000012</v>
      </c>
      <c r="V16" s="136">
        <f t="shared" si="1"/>
        <v>608.72</v>
      </c>
      <c r="W16" s="136">
        <f t="shared" si="1"/>
        <v>1.1600000000000001E-2</v>
      </c>
      <c r="X16" s="136">
        <f t="shared" si="1"/>
        <v>1.1350000000000001E-2</v>
      </c>
      <c r="Y16" s="137">
        <f t="shared" si="1"/>
        <v>0.13900000000000001</v>
      </c>
    </row>
    <row r="17" spans="1:25" ht="15.75">
      <c r="A17" s="60"/>
      <c r="B17" s="61"/>
      <c r="C17" s="62" t="s">
        <v>30</v>
      </c>
      <c r="D17" s="141"/>
      <c r="E17" s="142"/>
      <c r="F17" s="143" t="s">
        <v>49</v>
      </c>
      <c r="G17" s="144"/>
      <c r="H17" s="145"/>
      <c r="I17" s="146"/>
      <c r="J17" s="147"/>
      <c r="K17" s="148"/>
      <c r="L17" s="149">
        <f>L15/23.5</f>
        <v>28.957021276595746</v>
      </c>
      <c r="M17" s="150"/>
      <c r="N17" s="150"/>
      <c r="O17" s="147"/>
      <c r="P17" s="147"/>
      <c r="Q17" s="151"/>
      <c r="R17" s="146"/>
      <c r="S17" s="147"/>
      <c r="T17" s="147"/>
      <c r="U17" s="147"/>
      <c r="V17" s="147"/>
      <c r="W17" s="147"/>
      <c r="X17" s="147"/>
      <c r="Y17" s="148"/>
    </row>
    <row r="18" spans="1:25" ht="16.5" thickBot="1">
      <c r="A18" s="60"/>
      <c r="B18" s="61"/>
      <c r="C18" s="152" t="s">
        <v>33</v>
      </c>
      <c r="D18" s="153"/>
      <c r="E18" s="154"/>
      <c r="F18" s="155" t="s">
        <v>49</v>
      </c>
      <c r="G18" s="156"/>
      <c r="H18" s="157"/>
      <c r="I18" s="158"/>
      <c r="J18" s="159"/>
      <c r="K18" s="160"/>
      <c r="L18" s="161">
        <f>L16/23.5</f>
        <v>28.680425531914896</v>
      </c>
      <c r="M18" s="162"/>
      <c r="N18" s="162"/>
      <c r="O18" s="159"/>
      <c r="P18" s="159"/>
      <c r="Q18" s="163"/>
      <c r="R18" s="158"/>
      <c r="S18" s="159"/>
      <c r="T18" s="159"/>
      <c r="U18" s="159"/>
      <c r="V18" s="159"/>
      <c r="W18" s="159"/>
      <c r="X18" s="159"/>
      <c r="Y18" s="160"/>
    </row>
  </sheetData>
  <mergeCells count="11">
    <mergeCell ref="H5:H6"/>
    <mergeCell ref="I5:K5"/>
    <mergeCell ref="L5:L6"/>
    <mergeCell ref="M5:Q5"/>
    <mergeCell ref="R5:Y5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2024-11-10T06:38:53Z</dcterms:modified>
</cp:coreProperties>
</file>