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8" s="1"/>
  <c r="J16"/>
  <c r="I16"/>
  <c r="H16"/>
  <c r="F16"/>
  <c r="X15"/>
  <c r="W15"/>
  <c r="V15"/>
  <c r="U15"/>
  <c r="T15"/>
  <c r="S15"/>
  <c r="R15"/>
  <c r="Q15"/>
  <c r="P15"/>
  <c r="O15"/>
  <c r="N15"/>
  <c r="M15"/>
  <c r="L15"/>
  <c r="K15"/>
  <c r="K17" s="1"/>
  <c r="J15"/>
  <c r="I15"/>
  <c r="H15"/>
  <c r="F15"/>
</calcChain>
</file>

<file path=xl/sharedStrings.xml><?xml version="1.0" encoding="utf-8"?>
<sst xmlns="http://schemas.openxmlformats.org/spreadsheetml/2006/main" count="62" uniqueCount="49">
  <si>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</si>
  <si>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</si>
  <si>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</si>
  <si>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</si>
  <si>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</si>
  <si>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</si>
  <si>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</si>
  <si>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</si>
  <si>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</si>
  <si>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</si>
  <si>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</si>
  <si>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</si>
  <si>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</si>
  <si>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</si>
  <si>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</si>
  <si>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</si>
  <si>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</si>
  <si>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</si>
  <si>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</si>
  <si>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</si>
  <si>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</si>
  <si>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</si>
  <si>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</si>
  <si>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</si>
  <si>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</si>
  <si>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</si>
  <si>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</si>
  <si>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</si>
  <si>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</si>
  <si>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</si>
  <si>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</si>
  <si>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(яблоко)</t>
  </si>
  <si>
    <t>п/к*</t>
  </si>
  <si>
    <t>2 блюдо</t>
  </si>
  <si>
    <t>Запеканка из рыбы под сырной шапкой</t>
  </si>
  <si>
    <t>о/о**</t>
  </si>
  <si>
    <t>Рыба запеченная с сыром</t>
  </si>
  <si>
    <t>гарнир</t>
  </si>
  <si>
    <t xml:space="preserve">Картофель запеченный </t>
  </si>
  <si>
    <t>Картофельное пюре с маслом</t>
  </si>
  <si>
    <t>3 блюдо</t>
  </si>
  <si>
    <t xml:space="preserve"> Компот из  сухофруктов</t>
  </si>
  <si>
    <t>Компот фруктово - ягодный (клубника)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</si>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</sst>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64" fontId="8" fillId="2" borderId="19" xfId="0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26" xfId="0" applyFont="1" applyFill="1" applyBorder="1" applyAlignment="1">
      <alignment wrapText="1"/>
    </xf>
    <xf numFmtId="0" fontId="7" fillId="3" borderId="26" xfId="0" applyFont="1" applyFill="1" applyBorder="1" applyAlignment="1">
      <alignment horizontal="center" wrapText="1"/>
    </xf>
    <xf numFmtId="0" fontId="7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left" wrapText="1"/>
    </xf>
    <xf numFmtId="0" fontId="7" fillId="4" borderId="27" xfId="0" applyFont="1" applyFill="1" applyBorder="1" applyAlignment="1">
      <alignment horizontal="center" wrapText="1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 wrapText="1"/>
    </xf>
    <xf numFmtId="0" fontId="8" fillId="3" borderId="30" xfId="1" applyFont="1" applyFill="1" applyBorder="1" applyAlignment="1">
      <alignment horizontal="center" wrapText="1"/>
    </xf>
    <xf numFmtId="0" fontId="8" fillId="3" borderId="31" xfId="1" applyFont="1" applyFill="1" applyBorder="1" applyAlignment="1">
      <alignment horizontal="center" wrapText="1"/>
    </xf>
    <xf numFmtId="0" fontId="8" fillId="3" borderId="32" xfId="1" applyFont="1" applyFill="1" applyBorder="1" applyAlignment="1">
      <alignment horizontal="center" wrapText="1"/>
    </xf>
    <xf numFmtId="0" fontId="8" fillId="3" borderId="29" xfId="1" applyFont="1" applyFill="1" applyBorder="1" applyAlignment="1">
      <alignment horizontal="center" wrapText="1"/>
    </xf>
    <xf numFmtId="0" fontId="8" fillId="3" borderId="34" xfId="0" applyFont="1" applyFill="1" applyBorder="1" applyAlignment="1">
      <alignment horizontal="center"/>
    </xf>
    <xf numFmtId="0" fontId="8" fillId="3" borderId="27" xfId="1" applyFont="1" applyFill="1" applyBorder="1" applyAlignment="1">
      <alignment horizontal="center"/>
    </xf>
    <xf numFmtId="0" fontId="7" fillId="3" borderId="26" xfId="0" applyFont="1" applyFill="1" applyBorder="1" applyAlignment="1"/>
    <xf numFmtId="0" fontId="6" fillId="3" borderId="28" xfId="0" applyFont="1" applyFill="1" applyBorder="1" applyAlignment="1">
      <alignment horizontal="center"/>
    </xf>
    <xf numFmtId="0" fontId="8" fillId="4" borderId="27" xfId="1" applyFont="1" applyFill="1" applyBorder="1" applyAlignment="1">
      <alignment horizontal="center"/>
    </xf>
    <xf numFmtId="0" fontId="7" fillId="4" borderId="26" xfId="0" applyFont="1" applyFill="1" applyBorder="1" applyAlignment="1"/>
    <xf numFmtId="0" fontId="6" fillId="4" borderId="29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/>
    <xf numFmtId="0" fontId="7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4" fontId="8" fillId="0" borderId="29" xfId="0" applyNumberFormat="1" applyFont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164" fontId="4" fillId="3" borderId="29" xfId="0" applyNumberFormat="1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left"/>
    </xf>
    <xf numFmtId="0" fontId="4" fillId="4" borderId="35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164" fontId="4" fillId="4" borderId="37" xfId="0" applyNumberFormat="1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164" fontId="5" fillId="3" borderId="37" xfId="0" applyNumberFormat="1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left"/>
    </xf>
    <xf numFmtId="0" fontId="10" fillId="4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2" fontId="5" fillId="4" borderId="46" xfId="0" applyNumberFormat="1" applyFont="1" applyFill="1" applyBorder="1" applyAlignment="1">
      <alignment horizontal="center"/>
    </xf>
    <xf numFmtId="0" fontId="10" fillId="4" borderId="47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8"/>
  <sheetViews>
    <sheetView tabSelected="1" workbookViewId="0">
      <selection activeCell="J2" sqref="I2:J2"/>
    </sheetView>
  </sheetViews>
  <sheetFormatPr defaultRowHeight="15"/>
  <cols>
    <col min="7" max="7" width="19.85546875" bestFit="1" customWidth="1"/>
  </cols>
  <sheetData>
    <row r="2" spans="1:24" ht="23.25">
      <c r="A2" s="1" t="s">
        <v>0</v>
      </c>
      <c r="B2" s="1"/>
      <c r="C2" s="2"/>
      <c r="D2" s="1" t="s">
        <v>1</v>
      </c>
      <c r="E2" s="1"/>
      <c r="F2" s="3" t="s">
        <v>2</v>
      </c>
      <c r="G2" s="131">
        <v>45624</v>
      </c>
      <c r="H2" s="4"/>
      <c r="K2" s="5"/>
      <c r="L2" s="6"/>
      <c r="M2" s="7"/>
      <c r="N2" s="8"/>
    </row>
    <row r="3" spans="1:24" ht="15.75" thickBot="1">
      <c r="A3" s="7"/>
      <c r="B3" s="7"/>
      <c r="C3" s="9"/>
      <c r="D3" s="7"/>
      <c r="E3" s="10"/>
      <c r="F3" s="10"/>
      <c r="G3" s="10"/>
      <c r="H3" s="7"/>
      <c r="I3" s="7"/>
      <c r="J3" s="7"/>
      <c r="K3" s="7"/>
      <c r="L3" s="7"/>
      <c r="M3" s="7"/>
      <c r="N3" s="8"/>
    </row>
    <row r="4" spans="1:24" ht="16.5" thickBot="1">
      <c r="A4" s="11" t="s">
        <v>3</v>
      </c>
      <c r="B4" s="11"/>
      <c r="C4" s="12" t="s">
        <v>4</v>
      </c>
      <c r="D4" s="11" t="s">
        <v>5</v>
      </c>
      <c r="E4" s="13" t="s">
        <v>6</v>
      </c>
      <c r="F4" s="13" t="s">
        <v>7</v>
      </c>
      <c r="G4" s="13" t="s">
        <v>8</v>
      </c>
      <c r="H4" s="14" t="s">
        <v>9</v>
      </c>
      <c r="I4" s="15"/>
      <c r="J4" s="16"/>
      <c r="K4" s="12" t="s">
        <v>10</v>
      </c>
      <c r="L4" s="17" t="s">
        <v>11</v>
      </c>
      <c r="M4" s="18"/>
      <c r="N4" s="19"/>
      <c r="O4" s="19"/>
      <c r="P4" s="20"/>
      <c r="Q4" s="17" t="s">
        <v>12</v>
      </c>
      <c r="R4" s="18"/>
      <c r="S4" s="18"/>
      <c r="T4" s="18"/>
      <c r="U4" s="18"/>
      <c r="V4" s="18"/>
      <c r="W4" s="18"/>
      <c r="X4" s="21"/>
    </row>
    <row r="5" spans="1:24" ht="46.5" thickBot="1">
      <c r="A5" s="22"/>
      <c r="B5" s="23"/>
      <c r="C5" s="24"/>
      <c r="D5" s="22"/>
      <c r="E5" s="22"/>
      <c r="F5" s="22"/>
      <c r="G5" s="22"/>
      <c r="H5" s="25" t="s">
        <v>13</v>
      </c>
      <c r="I5" s="26" t="s">
        <v>14</v>
      </c>
      <c r="J5" s="27" t="s">
        <v>15</v>
      </c>
      <c r="K5" s="28"/>
      <c r="L5" s="25" t="s">
        <v>16</v>
      </c>
      <c r="M5" s="25" t="s">
        <v>17</v>
      </c>
      <c r="N5" s="25" t="s">
        <v>18</v>
      </c>
      <c r="O5" s="29" t="s">
        <v>19</v>
      </c>
      <c r="P5" s="25" t="s">
        <v>20</v>
      </c>
      <c r="Q5" s="25" t="s">
        <v>21</v>
      </c>
      <c r="R5" s="25" t="s">
        <v>22</v>
      </c>
      <c r="S5" s="25" t="s">
        <v>23</v>
      </c>
      <c r="T5" s="25" t="s">
        <v>24</v>
      </c>
      <c r="U5" s="25" t="s">
        <v>25</v>
      </c>
      <c r="V5" s="25" t="s">
        <v>26</v>
      </c>
      <c r="W5" s="25" t="s">
        <v>27</v>
      </c>
      <c r="X5" s="30" t="s">
        <v>28</v>
      </c>
    </row>
    <row r="6" spans="1:24" ht="15.75">
      <c r="A6" s="31" t="s">
        <v>29</v>
      </c>
      <c r="B6" s="32"/>
      <c r="C6" s="33">
        <v>24</v>
      </c>
      <c r="D6" s="34" t="s">
        <v>30</v>
      </c>
      <c r="E6" s="35" t="s">
        <v>31</v>
      </c>
      <c r="F6" s="33">
        <v>150</v>
      </c>
      <c r="G6" s="34"/>
      <c r="H6" s="36">
        <v>0.6</v>
      </c>
      <c r="I6" s="37">
        <v>0</v>
      </c>
      <c r="J6" s="38">
        <v>16.95</v>
      </c>
      <c r="K6" s="39">
        <v>69</v>
      </c>
      <c r="L6" s="40">
        <v>0.01</v>
      </c>
      <c r="M6" s="40">
        <v>0.03</v>
      </c>
      <c r="N6" s="41">
        <v>19.5</v>
      </c>
      <c r="O6" s="41">
        <v>0</v>
      </c>
      <c r="P6" s="42">
        <v>0</v>
      </c>
      <c r="Q6" s="43">
        <v>24</v>
      </c>
      <c r="R6" s="41">
        <v>16.5</v>
      </c>
      <c r="S6" s="41">
        <v>13.5</v>
      </c>
      <c r="T6" s="41">
        <v>3.3</v>
      </c>
      <c r="U6" s="41">
        <v>417</v>
      </c>
      <c r="V6" s="41">
        <v>3.0000000000000001E-3</v>
      </c>
      <c r="W6" s="41">
        <v>5.0000000000000001E-4</v>
      </c>
      <c r="X6" s="44">
        <v>1.4999999999999999E-2</v>
      </c>
    </row>
    <row r="7" spans="1:24" ht="135.75">
      <c r="A7" s="45"/>
      <c r="B7" s="46" t="s">
        <v>32</v>
      </c>
      <c r="C7" s="47">
        <v>276</v>
      </c>
      <c r="D7" s="48" t="s">
        <v>33</v>
      </c>
      <c r="E7" s="49" t="s">
        <v>34</v>
      </c>
      <c r="F7" s="50">
        <v>90</v>
      </c>
      <c r="G7" s="51"/>
      <c r="H7" s="52">
        <v>18.399999999999999</v>
      </c>
      <c r="I7" s="53">
        <v>11.32</v>
      </c>
      <c r="J7" s="54">
        <v>9.43</v>
      </c>
      <c r="K7" s="55">
        <v>214.33</v>
      </c>
      <c r="L7" s="52">
        <v>0.1</v>
      </c>
      <c r="M7" s="56">
        <v>0.17</v>
      </c>
      <c r="N7" s="53">
        <v>1.01</v>
      </c>
      <c r="O7" s="53">
        <v>200</v>
      </c>
      <c r="P7" s="54">
        <v>0.53</v>
      </c>
      <c r="Q7" s="52">
        <v>191.9</v>
      </c>
      <c r="R7" s="53">
        <v>262.82</v>
      </c>
      <c r="S7" s="53">
        <v>53.37</v>
      </c>
      <c r="T7" s="53">
        <v>1.24</v>
      </c>
      <c r="U7" s="53">
        <v>356.4</v>
      </c>
      <c r="V7" s="53">
        <v>0.108</v>
      </c>
      <c r="W7" s="53">
        <v>1.4E-2</v>
      </c>
      <c r="X7" s="54">
        <v>0.5</v>
      </c>
    </row>
    <row r="8" spans="1:24" ht="60.75">
      <c r="A8" s="57"/>
      <c r="B8" s="58" t="s">
        <v>35</v>
      </c>
      <c r="C8" s="59">
        <v>146</v>
      </c>
      <c r="D8" s="60" t="s">
        <v>33</v>
      </c>
      <c r="E8" s="61" t="s">
        <v>36</v>
      </c>
      <c r="F8" s="62">
        <v>90</v>
      </c>
      <c r="G8" s="60"/>
      <c r="H8" s="63">
        <v>19.260000000000002</v>
      </c>
      <c r="I8" s="64">
        <v>3.42</v>
      </c>
      <c r="J8" s="65">
        <v>3.15</v>
      </c>
      <c r="K8" s="66">
        <v>120.87</v>
      </c>
      <c r="L8" s="63">
        <v>0.06</v>
      </c>
      <c r="M8" s="64">
        <v>0.13</v>
      </c>
      <c r="N8" s="64">
        <v>2.27</v>
      </c>
      <c r="O8" s="64">
        <v>17.2</v>
      </c>
      <c r="P8" s="67">
        <v>0.28000000000000003</v>
      </c>
      <c r="Q8" s="63">
        <v>36.35</v>
      </c>
      <c r="R8" s="64">
        <v>149.9</v>
      </c>
      <c r="S8" s="64">
        <v>21.2</v>
      </c>
      <c r="T8" s="64">
        <v>0.7</v>
      </c>
      <c r="U8" s="64">
        <v>38.299999999999997</v>
      </c>
      <c r="V8" s="64">
        <v>0</v>
      </c>
      <c r="W8" s="64">
        <v>8.9999999999999998E-4</v>
      </c>
      <c r="X8" s="65">
        <v>0.65</v>
      </c>
    </row>
    <row r="9" spans="1:24" ht="60.75">
      <c r="A9" s="57"/>
      <c r="B9" s="58" t="s">
        <v>35</v>
      </c>
      <c r="C9" s="59">
        <v>52</v>
      </c>
      <c r="D9" s="60" t="s">
        <v>37</v>
      </c>
      <c r="E9" s="61" t="s">
        <v>38</v>
      </c>
      <c r="F9" s="62">
        <v>150</v>
      </c>
      <c r="G9" s="60"/>
      <c r="H9" s="63">
        <v>3.15</v>
      </c>
      <c r="I9" s="64">
        <v>4.5</v>
      </c>
      <c r="J9" s="65">
        <v>17.55</v>
      </c>
      <c r="K9" s="66">
        <v>122.85</v>
      </c>
      <c r="L9" s="63">
        <v>0.16</v>
      </c>
      <c r="M9" s="64">
        <v>0.11</v>
      </c>
      <c r="N9" s="64">
        <v>25.3</v>
      </c>
      <c r="O9" s="64">
        <v>15</v>
      </c>
      <c r="P9" s="67">
        <v>0.03</v>
      </c>
      <c r="Q9" s="63">
        <v>16.260000000000002</v>
      </c>
      <c r="R9" s="64">
        <v>94.6</v>
      </c>
      <c r="S9" s="64">
        <v>35.32</v>
      </c>
      <c r="T9" s="64">
        <v>15.9</v>
      </c>
      <c r="U9" s="64">
        <v>807.75</v>
      </c>
      <c r="V9" s="64">
        <v>8.0000000000000002E-3</v>
      </c>
      <c r="W9" s="64">
        <v>1E-3</v>
      </c>
      <c r="X9" s="65">
        <v>4.4999999999999998E-2</v>
      </c>
    </row>
    <row r="10" spans="1:24" ht="90.75">
      <c r="A10" s="57"/>
      <c r="B10" s="46" t="s">
        <v>32</v>
      </c>
      <c r="C10" s="48">
        <v>50</v>
      </c>
      <c r="D10" s="48" t="s">
        <v>37</v>
      </c>
      <c r="E10" s="49" t="s">
        <v>39</v>
      </c>
      <c r="F10" s="68">
        <v>150</v>
      </c>
      <c r="G10" s="48"/>
      <c r="H10" s="69">
        <v>3.3</v>
      </c>
      <c r="I10" s="70">
        <v>7.8</v>
      </c>
      <c r="J10" s="71">
        <v>22.35</v>
      </c>
      <c r="K10" s="72">
        <v>173.1</v>
      </c>
      <c r="L10" s="52">
        <v>0.14000000000000001</v>
      </c>
      <c r="M10" s="53">
        <v>0.12</v>
      </c>
      <c r="N10" s="53">
        <v>18.149999999999999</v>
      </c>
      <c r="O10" s="53">
        <v>21.6</v>
      </c>
      <c r="P10" s="73">
        <v>0.1</v>
      </c>
      <c r="Q10" s="52">
        <v>36.36</v>
      </c>
      <c r="R10" s="53">
        <v>85.5</v>
      </c>
      <c r="S10" s="53">
        <v>27.8</v>
      </c>
      <c r="T10" s="53">
        <v>1.1399999999999999</v>
      </c>
      <c r="U10" s="53">
        <v>701.4</v>
      </c>
      <c r="V10" s="53">
        <v>8.0000000000000002E-3</v>
      </c>
      <c r="W10" s="53">
        <v>2E-3</v>
      </c>
      <c r="X10" s="54">
        <v>4.2000000000000003E-2</v>
      </c>
    </row>
    <row r="11" spans="1:24" ht="15.75">
      <c r="A11" s="57"/>
      <c r="B11" s="46" t="s">
        <v>32</v>
      </c>
      <c r="C11" s="74">
        <v>98</v>
      </c>
      <c r="D11" s="48" t="s">
        <v>40</v>
      </c>
      <c r="E11" s="75" t="s">
        <v>41</v>
      </c>
      <c r="F11" s="46">
        <v>200</v>
      </c>
      <c r="G11" s="76"/>
      <c r="H11" s="52">
        <v>0.4</v>
      </c>
      <c r="I11" s="53">
        <v>0</v>
      </c>
      <c r="J11" s="54">
        <v>27</v>
      </c>
      <c r="K11" s="55">
        <v>59.48</v>
      </c>
      <c r="L11" s="52">
        <v>0</v>
      </c>
      <c r="M11" s="56">
        <v>0</v>
      </c>
      <c r="N11" s="53">
        <v>1.4</v>
      </c>
      <c r="O11" s="53">
        <v>0</v>
      </c>
      <c r="P11" s="54">
        <v>0</v>
      </c>
      <c r="Q11" s="52">
        <v>0.21</v>
      </c>
      <c r="R11" s="53">
        <v>0</v>
      </c>
      <c r="S11" s="53">
        <v>0</v>
      </c>
      <c r="T11" s="53">
        <v>0.02</v>
      </c>
      <c r="U11" s="53">
        <v>0.2</v>
      </c>
      <c r="V11" s="53">
        <v>0</v>
      </c>
      <c r="W11" s="53">
        <v>0</v>
      </c>
      <c r="X11" s="54">
        <v>0</v>
      </c>
    </row>
    <row r="12" spans="1:24" ht="15.75">
      <c r="A12" s="57"/>
      <c r="B12" s="58" t="s">
        <v>35</v>
      </c>
      <c r="C12" s="77">
        <v>96</v>
      </c>
      <c r="D12" s="60" t="s">
        <v>40</v>
      </c>
      <c r="E12" s="78" t="s">
        <v>42</v>
      </c>
      <c r="F12" s="58">
        <v>200</v>
      </c>
      <c r="G12" s="79"/>
      <c r="H12" s="63">
        <v>0.23</v>
      </c>
      <c r="I12" s="64">
        <v>0.11</v>
      </c>
      <c r="J12" s="65">
        <v>12.95</v>
      </c>
      <c r="K12" s="66">
        <v>54.16</v>
      </c>
      <c r="L12" s="63">
        <v>0.01</v>
      </c>
      <c r="M12" s="80">
        <v>0.01</v>
      </c>
      <c r="N12" s="64">
        <v>7.2</v>
      </c>
      <c r="O12" s="64">
        <v>0</v>
      </c>
      <c r="P12" s="65">
        <v>0</v>
      </c>
      <c r="Q12" s="63">
        <v>10.88</v>
      </c>
      <c r="R12" s="64">
        <v>6</v>
      </c>
      <c r="S12" s="64">
        <v>4.7</v>
      </c>
      <c r="T12" s="80">
        <v>0.34</v>
      </c>
      <c r="U12" s="64">
        <v>40.39</v>
      </c>
      <c r="V12" s="64">
        <v>2.5999999999999998E-4</v>
      </c>
      <c r="W12" s="80">
        <v>1.1E-4</v>
      </c>
      <c r="X12" s="65">
        <v>0.01</v>
      </c>
    </row>
    <row r="13" spans="1:24" ht="15.75">
      <c r="A13" s="57"/>
      <c r="B13" s="81"/>
      <c r="C13" s="82">
        <v>119</v>
      </c>
      <c r="D13" s="83" t="s">
        <v>43</v>
      </c>
      <c r="E13" s="84" t="s">
        <v>44</v>
      </c>
      <c r="F13" s="85">
        <v>30</v>
      </c>
      <c r="G13" s="86"/>
      <c r="H13" s="87">
        <v>2.13</v>
      </c>
      <c r="I13" s="88">
        <v>0.21</v>
      </c>
      <c r="J13" s="89">
        <v>13.26</v>
      </c>
      <c r="K13" s="90">
        <v>72</v>
      </c>
      <c r="L13" s="87">
        <v>0.03</v>
      </c>
      <c r="M13" s="88">
        <v>0.01</v>
      </c>
      <c r="N13" s="88">
        <v>0</v>
      </c>
      <c r="O13" s="88">
        <v>0</v>
      </c>
      <c r="P13" s="91">
        <v>0</v>
      </c>
      <c r="Q13" s="87">
        <v>11.1</v>
      </c>
      <c r="R13" s="88">
        <v>65.400000000000006</v>
      </c>
      <c r="S13" s="88">
        <v>19.5</v>
      </c>
      <c r="T13" s="88">
        <v>0.84</v>
      </c>
      <c r="U13" s="88">
        <v>27.9</v>
      </c>
      <c r="V13" s="88">
        <v>1E-3</v>
      </c>
      <c r="W13" s="88">
        <v>2E-3</v>
      </c>
      <c r="X13" s="92">
        <v>0</v>
      </c>
    </row>
    <row r="14" spans="1:24" ht="15.75">
      <c r="A14" s="57"/>
      <c r="B14" s="85"/>
      <c r="C14" s="93">
        <v>120</v>
      </c>
      <c r="D14" s="83" t="s">
        <v>45</v>
      </c>
      <c r="E14" s="84" t="s">
        <v>46</v>
      </c>
      <c r="F14" s="93">
        <v>20</v>
      </c>
      <c r="G14" s="86"/>
      <c r="H14" s="87">
        <v>1.1399999999999999</v>
      </c>
      <c r="I14" s="88">
        <v>0.22</v>
      </c>
      <c r="J14" s="89">
        <v>7.44</v>
      </c>
      <c r="K14" s="94">
        <v>36.26</v>
      </c>
      <c r="L14" s="95">
        <v>0.02</v>
      </c>
      <c r="M14" s="96">
        <v>2.4E-2</v>
      </c>
      <c r="N14" s="96">
        <v>0.08</v>
      </c>
      <c r="O14" s="96">
        <v>0</v>
      </c>
      <c r="P14" s="97">
        <v>0</v>
      </c>
      <c r="Q14" s="95">
        <v>6.8</v>
      </c>
      <c r="R14" s="96">
        <v>24</v>
      </c>
      <c r="S14" s="96">
        <v>8.1999999999999993</v>
      </c>
      <c r="T14" s="96">
        <v>0.46</v>
      </c>
      <c r="U14" s="96">
        <v>73.5</v>
      </c>
      <c r="V14" s="96">
        <v>2E-3</v>
      </c>
      <c r="W14" s="96">
        <v>2E-3</v>
      </c>
      <c r="X14" s="98">
        <v>1.2E-2</v>
      </c>
    </row>
    <row r="15" spans="1:24" ht="15.75">
      <c r="A15" s="57"/>
      <c r="B15" s="46" t="s">
        <v>32</v>
      </c>
      <c r="C15" s="47"/>
      <c r="D15" s="48"/>
      <c r="E15" s="99" t="s">
        <v>47</v>
      </c>
      <c r="F15" s="100">
        <f>F6+F7+F10+F11+F13+F14</f>
        <v>640</v>
      </c>
      <c r="G15" s="101"/>
      <c r="H15" s="102">
        <f t="shared" ref="H15:X15" si="0">H6+H7+H10+H11+H13+H14</f>
        <v>25.97</v>
      </c>
      <c r="I15" s="103">
        <f t="shared" si="0"/>
        <v>19.55</v>
      </c>
      <c r="J15" s="104">
        <f t="shared" si="0"/>
        <v>96.43</v>
      </c>
      <c r="K15" s="105">
        <f t="shared" si="0"/>
        <v>624.17000000000007</v>
      </c>
      <c r="L15" s="102">
        <f t="shared" si="0"/>
        <v>0.30000000000000004</v>
      </c>
      <c r="M15" s="103">
        <f t="shared" si="0"/>
        <v>0.35400000000000004</v>
      </c>
      <c r="N15" s="103">
        <f t="shared" si="0"/>
        <v>40.139999999999993</v>
      </c>
      <c r="O15" s="103">
        <f t="shared" si="0"/>
        <v>221.6</v>
      </c>
      <c r="P15" s="106">
        <f t="shared" si="0"/>
        <v>0.63</v>
      </c>
      <c r="Q15" s="102">
        <f t="shared" si="0"/>
        <v>270.37</v>
      </c>
      <c r="R15" s="103">
        <f t="shared" si="0"/>
        <v>454.22</v>
      </c>
      <c r="S15" s="103">
        <f t="shared" si="0"/>
        <v>122.37</v>
      </c>
      <c r="T15" s="103">
        <f t="shared" si="0"/>
        <v>6.9999999999999991</v>
      </c>
      <c r="U15" s="103">
        <f t="shared" si="0"/>
        <v>1576.4</v>
      </c>
      <c r="V15" s="103">
        <f t="shared" si="0"/>
        <v>0.122</v>
      </c>
      <c r="W15" s="103">
        <f t="shared" si="0"/>
        <v>2.0500000000000004E-2</v>
      </c>
      <c r="X15" s="104">
        <f t="shared" si="0"/>
        <v>0.56900000000000006</v>
      </c>
    </row>
    <row r="16" spans="1:24" ht="15.75">
      <c r="A16" s="57"/>
      <c r="B16" s="58" t="s">
        <v>35</v>
      </c>
      <c r="C16" s="107"/>
      <c r="D16" s="108"/>
      <c r="E16" s="109" t="s">
        <v>47</v>
      </c>
      <c r="F16" s="110">
        <f>F6+F8+F9+F12+F13+F14</f>
        <v>640</v>
      </c>
      <c r="G16" s="111"/>
      <c r="H16" s="112">
        <f t="shared" ref="H16:X16" si="1">H6+H8+H9+H12+H13+H14</f>
        <v>26.51</v>
      </c>
      <c r="I16" s="113">
        <f t="shared" si="1"/>
        <v>8.4600000000000009</v>
      </c>
      <c r="J16" s="114">
        <f t="shared" si="1"/>
        <v>71.3</v>
      </c>
      <c r="K16" s="115">
        <f t="shared" si="1"/>
        <v>475.14</v>
      </c>
      <c r="L16" s="112">
        <f t="shared" si="1"/>
        <v>0.29000000000000004</v>
      </c>
      <c r="M16" s="113">
        <f t="shared" si="1"/>
        <v>0.31400000000000006</v>
      </c>
      <c r="N16" s="113">
        <f t="shared" si="1"/>
        <v>54.35</v>
      </c>
      <c r="O16" s="113">
        <f t="shared" si="1"/>
        <v>32.200000000000003</v>
      </c>
      <c r="P16" s="116">
        <f t="shared" si="1"/>
        <v>0.31000000000000005</v>
      </c>
      <c r="Q16" s="112">
        <f t="shared" si="1"/>
        <v>105.38999999999999</v>
      </c>
      <c r="R16" s="113">
        <f t="shared" si="1"/>
        <v>356.4</v>
      </c>
      <c r="S16" s="113">
        <f t="shared" si="1"/>
        <v>102.42000000000002</v>
      </c>
      <c r="T16" s="113">
        <f t="shared" si="1"/>
        <v>21.54</v>
      </c>
      <c r="U16" s="113">
        <f t="shared" si="1"/>
        <v>1404.8400000000001</v>
      </c>
      <c r="V16" s="113">
        <f t="shared" si="1"/>
        <v>1.426E-2</v>
      </c>
      <c r="W16" s="113">
        <f t="shared" si="1"/>
        <v>6.5100000000000002E-3</v>
      </c>
      <c r="X16" s="114">
        <f t="shared" si="1"/>
        <v>0.7320000000000001</v>
      </c>
    </row>
    <row r="17" spans="1:24" ht="15.75">
      <c r="A17" s="57"/>
      <c r="B17" s="46" t="s">
        <v>32</v>
      </c>
      <c r="C17" s="117"/>
      <c r="D17" s="118"/>
      <c r="E17" s="99" t="s">
        <v>48</v>
      </c>
      <c r="F17" s="119"/>
      <c r="G17" s="118"/>
      <c r="H17" s="52"/>
      <c r="I17" s="53"/>
      <c r="J17" s="54"/>
      <c r="K17" s="120">
        <f>K15/23.5</f>
        <v>26.560425531914898</v>
      </c>
      <c r="L17" s="52"/>
      <c r="M17" s="53"/>
      <c r="N17" s="53"/>
      <c r="O17" s="53"/>
      <c r="P17" s="73"/>
      <c r="Q17" s="52"/>
      <c r="R17" s="53"/>
      <c r="S17" s="53"/>
      <c r="T17" s="53"/>
      <c r="U17" s="53"/>
      <c r="V17" s="53"/>
      <c r="W17" s="53"/>
      <c r="X17" s="54"/>
    </row>
    <row r="18" spans="1:24" ht="16.5" thickBot="1">
      <c r="A18" s="121"/>
      <c r="B18" s="122" t="s">
        <v>35</v>
      </c>
      <c r="C18" s="123"/>
      <c r="D18" s="124"/>
      <c r="E18" s="125" t="s">
        <v>48</v>
      </c>
      <c r="F18" s="123"/>
      <c r="G18" s="124"/>
      <c r="H18" s="126"/>
      <c r="I18" s="127"/>
      <c r="J18" s="128"/>
      <c r="K18" s="129">
        <f>K16/23.5</f>
        <v>20.218723404255318</v>
      </c>
      <c r="L18" s="126"/>
      <c r="M18" s="127"/>
      <c r="N18" s="127"/>
      <c r="O18" s="127"/>
      <c r="P18" s="130"/>
      <c r="Q18" s="126"/>
      <c r="R18" s="127"/>
      <c r="S18" s="127"/>
      <c r="T18" s="127"/>
      <c r="U18" s="127"/>
      <c r="V18" s="127"/>
      <c r="W18" s="127"/>
      <c r="X18" s="128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2024-11-24T09:26:49Z</dcterms:modified>
</cp:coreProperties>
</file>