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K19" i="1"/>
  <c r="X17"/>
  <c r="W17"/>
  <c r="V17"/>
  <c r="U17"/>
  <c r="T17"/>
  <c r="S17"/>
  <c r="R17"/>
  <c r="Q17"/>
  <c r="P17"/>
  <c r="O17"/>
  <c r="N17"/>
  <c r="M17"/>
  <c r="L17"/>
  <c r="K17"/>
  <c r="J17"/>
  <c r="I17"/>
  <c r="H17"/>
  <c r="F17"/>
  <c r="X16"/>
  <c r="W16"/>
  <c r="V16"/>
  <c r="U16"/>
  <c r="T16"/>
  <c r="S16"/>
  <c r="R16"/>
  <c r="Q16"/>
  <c r="P16"/>
  <c r="O16"/>
  <c r="N16"/>
  <c r="M16"/>
  <c r="L16"/>
  <c r="K16"/>
  <c r="K18" s="1"/>
  <c r="J16"/>
  <c r="I16"/>
  <c r="H16"/>
  <c r="F16"/>
</calcChain>
</file>

<file path=xl/sharedStrings.xml><?xml version="1.0" encoding="utf-8"?>
<sst xmlns="http://schemas.openxmlformats.org/spreadsheetml/2006/main" count="62" uniqueCount="51">
  <si>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</si>
  <si>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</si>
  <si>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</si>
  <si>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</si>
  <si>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</si>
  <si>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</si>
  <si>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</si>
  <si>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</si>
  <si>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</si>
  <si>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</si>
  <si>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</si>
  <si>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</si>
  <si>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</si>
  <si>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</si>
  <si>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</si>
  <si>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</si>
  <si>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</si>
  <si>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</si>
  <si>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</si>
  <si>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</si>
  <si>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</si>
  <si>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</si>
  <si>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</si>
  <si>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</si>
  <si>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</si>
  <si>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</si>
  <si>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</si>
  <si>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</si>
  <si>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</si>
  <si>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п/к*</t>
  </si>
  <si>
    <t>закуска</t>
  </si>
  <si>
    <t>Салат из свежих огурцов</t>
  </si>
  <si>
    <t>Завтрак</t>
  </si>
  <si>
    <t>о/о**</t>
  </si>
  <si>
    <t>Огурцы порционные</t>
  </si>
  <si>
    <t>2  блюдо</t>
  </si>
  <si>
    <t>Биточек мясной с кабачком</t>
  </si>
  <si>
    <t xml:space="preserve">о/о** </t>
  </si>
  <si>
    <t>2 блюдо</t>
  </si>
  <si>
    <t>Мясо тушеное (говядина)</t>
  </si>
  <si>
    <t>гарнир</t>
  </si>
  <si>
    <t xml:space="preserve">Картофель отварной с маслом и зеленью </t>
  </si>
  <si>
    <t>Картофельное пюре с маслом</t>
  </si>
  <si>
    <t>3 блюдо</t>
  </si>
  <si>
    <t>Напиток плодово – ягодный витаминизированный (вишневый)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</si>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</sst>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2">
    <font>
      <sz val="11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3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9" fillId="3" borderId="18" xfId="0" applyFont="1" applyFill="1" applyBorder="1" applyAlignment="1"/>
    <xf numFmtId="0" fontId="9" fillId="3" borderId="0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9" fillId="3" borderId="23" xfId="0" applyFont="1" applyFill="1" applyBorder="1" applyAlignment="1">
      <alignment horizontal="center"/>
    </xf>
    <xf numFmtId="0" fontId="9" fillId="3" borderId="23" xfId="0" applyFont="1" applyFill="1" applyBorder="1" applyAlignment="1">
      <alignment horizontal="center" wrapText="1"/>
    </xf>
    <xf numFmtId="0" fontId="9" fillId="3" borderId="24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8" fillId="4" borderId="28" xfId="0" applyFont="1" applyFill="1" applyBorder="1" applyAlignment="1">
      <alignment horizontal="center"/>
    </xf>
    <xf numFmtId="0" fontId="8" fillId="4" borderId="27" xfId="0" applyFont="1" applyFill="1" applyBorder="1" applyAlignment="1">
      <alignment wrapText="1"/>
    </xf>
    <xf numFmtId="0" fontId="8" fillId="4" borderId="29" xfId="0" applyFont="1" applyFill="1" applyBorder="1" applyAlignment="1">
      <alignment horizontal="center" wrapText="1"/>
    </xf>
    <xf numFmtId="0" fontId="9" fillId="4" borderId="30" xfId="0" applyFont="1" applyFill="1" applyBorder="1" applyAlignment="1">
      <alignment horizontal="center"/>
    </xf>
    <xf numFmtId="0" fontId="9" fillId="4" borderId="31" xfId="0" applyFont="1" applyFill="1" applyBorder="1" applyAlignment="1">
      <alignment horizontal="center"/>
    </xf>
    <xf numFmtId="0" fontId="9" fillId="4" borderId="32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/>
    </xf>
    <xf numFmtId="0" fontId="9" fillId="4" borderId="33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/>
    </xf>
    <xf numFmtId="0" fontId="8" fillId="3" borderId="27" xfId="0" applyFont="1" applyFill="1" applyBorder="1" applyAlignment="1"/>
    <xf numFmtId="0" fontId="8" fillId="3" borderId="29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9" fillId="3" borderId="30" xfId="0" applyFont="1" applyFill="1" applyBorder="1" applyAlignment="1">
      <alignment horizontal="center"/>
    </xf>
    <xf numFmtId="0" fontId="9" fillId="3" borderId="31" xfId="0" applyFont="1" applyFill="1" applyBorder="1" applyAlignment="1">
      <alignment horizontal="center"/>
    </xf>
    <xf numFmtId="0" fontId="9" fillId="3" borderId="32" xfId="0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/>
    </xf>
    <xf numFmtId="0" fontId="9" fillId="3" borderId="33" xfId="0" applyFont="1" applyFill="1" applyBorder="1" applyAlignment="1">
      <alignment horizontal="center"/>
    </xf>
    <xf numFmtId="0" fontId="10" fillId="4" borderId="26" xfId="0" applyFont="1" applyFill="1" applyBorder="1" applyAlignment="1">
      <alignment horizontal="center"/>
    </xf>
    <xf numFmtId="0" fontId="8" fillId="4" borderId="27" xfId="0" applyFont="1" applyFill="1" applyBorder="1" applyAlignment="1"/>
    <xf numFmtId="0" fontId="8" fillId="4" borderId="29" xfId="0" applyFont="1" applyFill="1" applyBorder="1" applyAlignment="1">
      <alignment horizontal="center"/>
    </xf>
    <xf numFmtId="0" fontId="9" fillId="4" borderId="30" xfId="0" applyFont="1" applyFill="1" applyBorder="1" applyAlignment="1">
      <alignment horizontal="center" wrapText="1"/>
    </xf>
    <xf numFmtId="0" fontId="9" fillId="4" borderId="31" xfId="0" applyFont="1" applyFill="1" applyBorder="1" applyAlignment="1">
      <alignment horizontal="center" wrapText="1"/>
    </xf>
    <xf numFmtId="0" fontId="9" fillId="4" borderId="32" xfId="0" applyFont="1" applyFill="1" applyBorder="1" applyAlignment="1">
      <alignment horizontal="center" wrapText="1"/>
    </xf>
    <xf numFmtId="0" fontId="9" fillId="4" borderId="26" xfId="0" applyFont="1" applyFill="1" applyBorder="1" applyAlignment="1">
      <alignment horizontal="center" wrapText="1"/>
    </xf>
    <xf numFmtId="0" fontId="9" fillId="4" borderId="33" xfId="0" applyFont="1" applyFill="1" applyBorder="1" applyAlignment="1">
      <alignment horizontal="center" wrapText="1"/>
    </xf>
    <xf numFmtId="0" fontId="8" fillId="3" borderId="27" xfId="0" applyFont="1" applyFill="1" applyBorder="1" applyAlignment="1">
      <alignment wrapText="1"/>
    </xf>
    <xf numFmtId="0" fontId="8" fillId="3" borderId="29" xfId="0" applyFont="1" applyFill="1" applyBorder="1" applyAlignment="1">
      <alignment horizontal="center" wrapText="1"/>
    </xf>
    <xf numFmtId="0" fontId="9" fillId="3" borderId="30" xfId="1" applyFont="1" applyFill="1" applyBorder="1" applyAlignment="1">
      <alignment horizontal="center" wrapText="1"/>
    </xf>
    <xf numFmtId="0" fontId="9" fillId="3" borderId="31" xfId="1" applyFont="1" applyFill="1" applyBorder="1" applyAlignment="1">
      <alignment horizontal="center" wrapText="1"/>
    </xf>
    <xf numFmtId="0" fontId="9" fillId="3" borderId="32" xfId="1" applyFont="1" applyFill="1" applyBorder="1" applyAlignment="1">
      <alignment horizontal="center" wrapText="1"/>
    </xf>
    <xf numFmtId="0" fontId="9" fillId="3" borderId="26" xfId="1" applyFont="1" applyFill="1" applyBorder="1" applyAlignment="1">
      <alignment horizontal="center" wrapText="1"/>
    </xf>
    <xf numFmtId="0" fontId="8" fillId="2" borderId="26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0" fontId="8" fillId="0" borderId="28" xfId="0" applyFont="1" applyFill="1" applyBorder="1" applyAlignment="1">
      <alignment horizontal="center"/>
    </xf>
    <xf numFmtId="0" fontId="8" fillId="0" borderId="29" xfId="0" applyFont="1" applyFill="1" applyBorder="1" applyAlignment="1">
      <alignment wrapText="1"/>
    </xf>
    <xf numFmtId="0" fontId="8" fillId="0" borderId="26" xfId="0" applyFont="1" applyFill="1" applyBorder="1" applyAlignment="1">
      <alignment horizontal="center" wrapText="1"/>
    </xf>
    <xf numFmtId="0" fontId="8" fillId="0" borderId="26" xfId="0" applyFont="1" applyFill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27" xfId="1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7" xfId="0" applyFont="1" applyBorder="1" applyAlignment="1"/>
    <xf numFmtId="0" fontId="8" fillId="0" borderId="29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164" fontId="9" fillId="0" borderId="26" xfId="0" applyNumberFormat="1" applyFont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6" fillId="3" borderId="27" xfId="0" applyFont="1" applyFill="1" applyBorder="1" applyAlignment="1"/>
    <xf numFmtId="0" fontId="5" fillId="3" borderId="29" xfId="0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8" fillId="3" borderId="31" xfId="0" applyFont="1" applyFill="1" applyBorder="1" applyAlignment="1">
      <alignment horizontal="center"/>
    </xf>
    <xf numFmtId="0" fontId="8" fillId="3" borderId="32" xfId="0" applyFont="1" applyFill="1" applyBorder="1" applyAlignment="1">
      <alignment horizontal="center"/>
    </xf>
    <xf numFmtId="164" fontId="8" fillId="3" borderId="26" xfId="0" applyNumberFormat="1" applyFont="1" applyFill="1" applyBorder="1" applyAlignment="1">
      <alignment horizontal="center"/>
    </xf>
    <xf numFmtId="0" fontId="8" fillId="3" borderId="33" xfId="0" applyFont="1" applyFill="1" applyBorder="1" applyAlignment="1">
      <alignment horizontal="center"/>
    </xf>
    <xf numFmtId="0" fontId="6" fillId="4" borderId="27" xfId="0" applyFont="1" applyFill="1" applyBorder="1" applyAlignment="1"/>
    <xf numFmtId="0" fontId="5" fillId="4" borderId="29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5" fillId="4" borderId="32" xfId="0" applyFont="1" applyFill="1" applyBorder="1" applyAlignment="1">
      <alignment horizontal="center"/>
    </xf>
    <xf numFmtId="164" fontId="5" fillId="4" borderId="26" xfId="0" applyNumberFormat="1" applyFont="1" applyFill="1" applyBorder="1" applyAlignment="1">
      <alignment horizontal="center"/>
    </xf>
    <xf numFmtId="0" fontId="5" fillId="4" borderId="33" xfId="0" applyFont="1" applyFill="1" applyBorder="1" applyAlignment="1">
      <alignment horizontal="center"/>
    </xf>
    <xf numFmtId="0" fontId="6" fillId="3" borderId="34" xfId="0" applyFont="1" applyFill="1" applyBorder="1" applyAlignment="1"/>
    <xf numFmtId="164" fontId="6" fillId="3" borderId="26" xfId="0" applyNumberFormat="1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8" fillId="4" borderId="37" xfId="0" applyFont="1" applyFill="1" applyBorder="1" applyAlignment="1">
      <alignment horizontal="center"/>
    </xf>
    <xf numFmtId="0" fontId="8" fillId="4" borderId="38" xfId="0" applyFont="1" applyFill="1" applyBorder="1" applyAlignment="1">
      <alignment horizontal="center"/>
    </xf>
    <xf numFmtId="0" fontId="6" fillId="4" borderId="37" xfId="0" applyFont="1" applyFill="1" applyBorder="1" applyAlignment="1"/>
    <xf numFmtId="0" fontId="8" fillId="4" borderId="39" xfId="0" applyFont="1" applyFill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9" fillId="4" borderId="41" xfId="0" applyFont="1" applyFill="1" applyBorder="1" applyAlignment="1">
      <alignment horizontal="center"/>
    </xf>
    <xf numFmtId="0" fontId="9" fillId="4" borderId="42" xfId="0" applyFont="1" applyFill="1" applyBorder="1" applyAlignment="1">
      <alignment horizontal="center"/>
    </xf>
    <xf numFmtId="164" fontId="6" fillId="4" borderId="36" xfId="0" applyNumberFormat="1" applyFont="1" applyFill="1" applyBorder="1" applyAlignment="1">
      <alignment horizontal="center"/>
    </xf>
    <xf numFmtId="0" fontId="9" fillId="4" borderId="43" xfId="0" applyFont="1" applyFill="1" applyBorder="1" applyAlignment="1">
      <alignment horizontal="center"/>
    </xf>
    <xf numFmtId="14" fontId="1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19"/>
  <sheetViews>
    <sheetView tabSelected="1" workbookViewId="0">
      <selection activeCell="I3" sqref="H3:I3"/>
    </sheetView>
  </sheetViews>
  <sheetFormatPr defaultRowHeight="15"/>
  <cols>
    <col min="7" max="7" width="19.85546875" bestFit="1" customWidth="1"/>
  </cols>
  <sheetData>
    <row r="2" spans="1:24">
      <c r="B2" s="1"/>
      <c r="C2" s="1"/>
    </row>
    <row r="3" spans="1:24" ht="23.25">
      <c r="A3" s="2" t="s">
        <v>0</v>
      </c>
      <c r="B3" s="3"/>
      <c r="C3" s="3"/>
      <c r="D3" s="2" t="s">
        <v>1</v>
      </c>
      <c r="E3" s="2"/>
      <c r="F3" s="4" t="s">
        <v>2</v>
      </c>
      <c r="G3" s="136">
        <v>45580</v>
      </c>
      <c r="H3" s="5"/>
      <c r="K3" s="6"/>
      <c r="L3" s="7"/>
      <c r="M3" s="8"/>
      <c r="N3" s="9"/>
    </row>
    <row r="4" spans="1:24" ht="15.75" thickBot="1">
      <c r="A4" s="10"/>
      <c r="B4" s="11"/>
      <c r="C4" s="11"/>
      <c r="D4" s="10"/>
      <c r="E4" s="10"/>
      <c r="F4" s="10"/>
      <c r="G4" s="10"/>
      <c r="H4" s="8"/>
      <c r="I4" s="8"/>
      <c r="J4" s="8"/>
      <c r="K4" s="8"/>
      <c r="L4" s="8"/>
      <c r="M4" s="8"/>
      <c r="N4" s="9"/>
    </row>
    <row r="5" spans="1:24" ht="16.5" thickBot="1">
      <c r="A5" s="12" t="s">
        <v>3</v>
      </c>
      <c r="B5" s="13"/>
      <c r="C5" s="14" t="s">
        <v>4</v>
      </c>
      <c r="D5" s="12" t="s">
        <v>5</v>
      </c>
      <c r="E5" s="13" t="s">
        <v>6</v>
      </c>
      <c r="F5" s="13" t="s">
        <v>7</v>
      </c>
      <c r="G5" s="13" t="s">
        <v>8</v>
      </c>
      <c r="H5" s="15" t="s">
        <v>9</v>
      </c>
      <c r="I5" s="16"/>
      <c r="J5" s="17"/>
      <c r="K5" s="14" t="s">
        <v>10</v>
      </c>
      <c r="L5" s="18" t="s">
        <v>11</v>
      </c>
      <c r="M5" s="19"/>
      <c r="N5" s="20"/>
      <c r="O5" s="20"/>
      <c r="P5" s="21"/>
      <c r="Q5" s="22" t="s">
        <v>12</v>
      </c>
      <c r="R5" s="23"/>
      <c r="S5" s="23"/>
      <c r="T5" s="23"/>
      <c r="U5" s="23"/>
      <c r="V5" s="23"/>
      <c r="W5" s="23"/>
      <c r="X5" s="24"/>
    </row>
    <row r="6" spans="1:24" ht="46.5" thickBot="1">
      <c r="A6" s="25"/>
      <c r="B6" s="25"/>
      <c r="C6" s="26"/>
      <c r="D6" s="25"/>
      <c r="E6" s="25"/>
      <c r="F6" s="25"/>
      <c r="G6" s="25"/>
      <c r="H6" s="27" t="s">
        <v>13</v>
      </c>
      <c r="I6" s="28" t="s">
        <v>14</v>
      </c>
      <c r="J6" s="29" t="s">
        <v>15</v>
      </c>
      <c r="K6" s="30"/>
      <c r="L6" s="31" t="s">
        <v>16</v>
      </c>
      <c r="M6" s="31" t="s">
        <v>17</v>
      </c>
      <c r="N6" s="31" t="s">
        <v>18</v>
      </c>
      <c r="O6" s="32" t="s">
        <v>19</v>
      </c>
      <c r="P6" s="33" t="s">
        <v>20</v>
      </c>
      <c r="Q6" s="31" t="s">
        <v>21</v>
      </c>
      <c r="R6" s="31" t="s">
        <v>22</v>
      </c>
      <c r="S6" s="31" t="s">
        <v>23</v>
      </c>
      <c r="T6" s="31" t="s">
        <v>24</v>
      </c>
      <c r="U6" s="31" t="s">
        <v>25</v>
      </c>
      <c r="V6" s="31" t="s">
        <v>26</v>
      </c>
      <c r="W6" s="31" t="s">
        <v>27</v>
      </c>
      <c r="X6" s="33" t="s">
        <v>28</v>
      </c>
    </row>
    <row r="7" spans="1:24" ht="15.75">
      <c r="A7" s="34"/>
      <c r="B7" s="35" t="s">
        <v>29</v>
      </c>
      <c r="C7" s="36">
        <v>10</v>
      </c>
      <c r="D7" s="37" t="s">
        <v>30</v>
      </c>
      <c r="E7" s="38" t="s">
        <v>31</v>
      </c>
      <c r="F7" s="39">
        <v>60</v>
      </c>
      <c r="G7" s="40"/>
      <c r="H7" s="41">
        <v>0.49</v>
      </c>
      <c r="I7" s="42">
        <v>5.55</v>
      </c>
      <c r="J7" s="43">
        <v>1.51</v>
      </c>
      <c r="K7" s="40">
        <v>53.28</v>
      </c>
      <c r="L7" s="44">
        <v>0.02</v>
      </c>
      <c r="M7" s="45">
        <v>0.02</v>
      </c>
      <c r="N7" s="45">
        <v>7.9</v>
      </c>
      <c r="O7" s="46">
        <v>20</v>
      </c>
      <c r="P7" s="47">
        <v>0</v>
      </c>
      <c r="Q7" s="44">
        <v>18.73</v>
      </c>
      <c r="R7" s="45">
        <v>25.25</v>
      </c>
      <c r="S7" s="45">
        <v>9.35</v>
      </c>
      <c r="T7" s="45">
        <v>0.37</v>
      </c>
      <c r="U7" s="45">
        <v>114.23</v>
      </c>
      <c r="V7" s="45">
        <v>0</v>
      </c>
      <c r="W7" s="45">
        <v>0</v>
      </c>
      <c r="X7" s="48">
        <v>0</v>
      </c>
    </row>
    <row r="8" spans="1:24" ht="60.75">
      <c r="A8" s="49" t="s">
        <v>32</v>
      </c>
      <c r="B8" s="50" t="s">
        <v>33</v>
      </c>
      <c r="C8" s="51">
        <v>28</v>
      </c>
      <c r="D8" s="52" t="s">
        <v>30</v>
      </c>
      <c r="E8" s="53" t="s">
        <v>34</v>
      </c>
      <c r="F8" s="54">
        <v>60</v>
      </c>
      <c r="G8" s="50"/>
      <c r="H8" s="55">
        <v>0.48</v>
      </c>
      <c r="I8" s="56">
        <v>0.06</v>
      </c>
      <c r="J8" s="57">
        <v>1.56</v>
      </c>
      <c r="K8" s="58">
        <v>8.4</v>
      </c>
      <c r="L8" s="55">
        <v>0.02</v>
      </c>
      <c r="M8" s="56">
        <v>0.02</v>
      </c>
      <c r="N8" s="56">
        <v>6</v>
      </c>
      <c r="O8" s="56">
        <v>10</v>
      </c>
      <c r="P8" s="57">
        <v>0</v>
      </c>
      <c r="Q8" s="55">
        <v>13.8</v>
      </c>
      <c r="R8" s="56">
        <v>25.2</v>
      </c>
      <c r="S8" s="56">
        <v>8.4</v>
      </c>
      <c r="T8" s="56">
        <v>0.36</v>
      </c>
      <c r="U8" s="56">
        <v>117.6</v>
      </c>
      <c r="V8" s="56">
        <v>0</v>
      </c>
      <c r="W8" s="56">
        <v>2.0000000000000001E-4</v>
      </c>
      <c r="X8" s="59">
        <v>0</v>
      </c>
    </row>
    <row r="9" spans="1:24" ht="15.75">
      <c r="A9" s="49"/>
      <c r="B9" s="60" t="s">
        <v>29</v>
      </c>
      <c r="C9" s="61">
        <v>302</v>
      </c>
      <c r="D9" s="62" t="s">
        <v>35</v>
      </c>
      <c r="E9" s="63" t="s">
        <v>36</v>
      </c>
      <c r="F9" s="64">
        <v>90</v>
      </c>
      <c r="G9" s="65"/>
      <c r="H9" s="66">
        <v>16.34</v>
      </c>
      <c r="I9" s="67">
        <v>14.21</v>
      </c>
      <c r="J9" s="68">
        <v>8.81</v>
      </c>
      <c r="K9" s="69">
        <v>229.07</v>
      </c>
      <c r="L9" s="66">
        <v>7.0000000000000007E-2</v>
      </c>
      <c r="M9" s="67">
        <v>0.12</v>
      </c>
      <c r="N9" s="67">
        <v>2.16</v>
      </c>
      <c r="O9" s="67">
        <v>10</v>
      </c>
      <c r="P9" s="68">
        <v>0.03</v>
      </c>
      <c r="Q9" s="66">
        <v>27.4</v>
      </c>
      <c r="R9" s="67">
        <v>147.97</v>
      </c>
      <c r="S9" s="67">
        <v>20.53</v>
      </c>
      <c r="T9" s="67">
        <v>1.65</v>
      </c>
      <c r="U9" s="67">
        <v>262.92</v>
      </c>
      <c r="V9" s="67">
        <v>5.1000000000000004E-3</v>
      </c>
      <c r="W9" s="67">
        <v>9.5E-4</v>
      </c>
      <c r="X9" s="70">
        <v>0.08</v>
      </c>
    </row>
    <row r="10" spans="1:24" ht="15.75">
      <c r="A10" s="49"/>
      <c r="B10" s="71" t="s">
        <v>37</v>
      </c>
      <c r="C10" s="51">
        <v>88</v>
      </c>
      <c r="D10" s="52" t="s">
        <v>38</v>
      </c>
      <c r="E10" s="72" t="s">
        <v>39</v>
      </c>
      <c r="F10" s="73">
        <v>90</v>
      </c>
      <c r="G10" s="50"/>
      <c r="H10" s="74">
        <v>18</v>
      </c>
      <c r="I10" s="75">
        <v>16.5</v>
      </c>
      <c r="J10" s="76">
        <v>2.89</v>
      </c>
      <c r="K10" s="77">
        <v>232.8</v>
      </c>
      <c r="L10" s="74">
        <v>0.05</v>
      </c>
      <c r="M10" s="75">
        <v>0.13</v>
      </c>
      <c r="N10" s="75">
        <v>0.55000000000000004</v>
      </c>
      <c r="O10" s="75">
        <v>0</v>
      </c>
      <c r="P10" s="76">
        <v>0</v>
      </c>
      <c r="Q10" s="74">
        <v>11.7</v>
      </c>
      <c r="R10" s="75">
        <v>170.76</v>
      </c>
      <c r="S10" s="75">
        <v>22.04</v>
      </c>
      <c r="T10" s="75">
        <v>2.4700000000000002</v>
      </c>
      <c r="U10" s="75">
        <v>302.3</v>
      </c>
      <c r="V10" s="75">
        <v>7.0000000000000001E-3</v>
      </c>
      <c r="W10" s="75">
        <v>0</v>
      </c>
      <c r="X10" s="78">
        <v>5.8999999999999997E-2</v>
      </c>
    </row>
    <row r="11" spans="1:24" ht="120.75">
      <c r="A11" s="49"/>
      <c r="B11" s="71" t="s">
        <v>37</v>
      </c>
      <c r="C11" s="51">
        <v>51</v>
      </c>
      <c r="D11" s="52" t="s">
        <v>40</v>
      </c>
      <c r="E11" s="53" t="s">
        <v>41</v>
      </c>
      <c r="F11" s="54">
        <v>150</v>
      </c>
      <c r="G11" s="50"/>
      <c r="H11" s="74">
        <v>3.3</v>
      </c>
      <c r="I11" s="75">
        <v>3.9</v>
      </c>
      <c r="J11" s="76">
        <v>25.65</v>
      </c>
      <c r="K11" s="77">
        <v>151.35</v>
      </c>
      <c r="L11" s="74">
        <v>0.15</v>
      </c>
      <c r="M11" s="75">
        <v>0.09</v>
      </c>
      <c r="N11" s="75">
        <v>21</v>
      </c>
      <c r="O11" s="75">
        <v>0</v>
      </c>
      <c r="P11" s="76">
        <v>0</v>
      </c>
      <c r="Q11" s="74">
        <v>14.01</v>
      </c>
      <c r="R11" s="75">
        <v>78.63</v>
      </c>
      <c r="S11" s="75">
        <v>29.37</v>
      </c>
      <c r="T11" s="75">
        <v>1.32</v>
      </c>
      <c r="U11" s="75">
        <v>809.4</v>
      </c>
      <c r="V11" s="75">
        <v>8.0000000000000002E-3</v>
      </c>
      <c r="W11" s="75">
        <v>5.9999999999999995E-4</v>
      </c>
      <c r="X11" s="78">
        <v>4.4999999999999998E-2</v>
      </c>
    </row>
    <row r="12" spans="1:24" ht="90.75">
      <c r="A12" s="49"/>
      <c r="B12" s="60" t="s">
        <v>29</v>
      </c>
      <c r="C12" s="61">
        <v>50</v>
      </c>
      <c r="D12" s="62" t="s">
        <v>40</v>
      </c>
      <c r="E12" s="79" t="s">
        <v>42</v>
      </c>
      <c r="F12" s="80">
        <v>150</v>
      </c>
      <c r="G12" s="65"/>
      <c r="H12" s="81">
        <v>3.3</v>
      </c>
      <c r="I12" s="82">
        <v>7.8</v>
      </c>
      <c r="J12" s="83">
        <v>22.35</v>
      </c>
      <c r="K12" s="84">
        <v>173.1</v>
      </c>
      <c r="L12" s="66">
        <v>0.14000000000000001</v>
      </c>
      <c r="M12" s="67">
        <v>0.12</v>
      </c>
      <c r="N12" s="67">
        <v>18.149999999999999</v>
      </c>
      <c r="O12" s="67">
        <v>21.6</v>
      </c>
      <c r="P12" s="68">
        <v>0.1</v>
      </c>
      <c r="Q12" s="66">
        <v>36.36</v>
      </c>
      <c r="R12" s="67">
        <v>85.5</v>
      </c>
      <c r="S12" s="67">
        <v>27.8</v>
      </c>
      <c r="T12" s="67">
        <v>1.1399999999999999</v>
      </c>
      <c r="U12" s="67">
        <v>701.4</v>
      </c>
      <c r="V12" s="67">
        <v>8.0000000000000002E-3</v>
      </c>
      <c r="W12" s="67">
        <v>2E-3</v>
      </c>
      <c r="X12" s="70">
        <v>4.2000000000000003E-2</v>
      </c>
    </row>
    <row r="13" spans="1:24" ht="180.75">
      <c r="A13" s="49"/>
      <c r="B13" s="85"/>
      <c r="C13" s="86">
        <v>104</v>
      </c>
      <c r="D13" s="87" t="s">
        <v>43</v>
      </c>
      <c r="E13" s="88" t="s">
        <v>44</v>
      </c>
      <c r="F13" s="89">
        <v>200</v>
      </c>
      <c r="G13" s="90"/>
      <c r="H13" s="91">
        <v>0</v>
      </c>
      <c r="I13" s="92">
        <v>0</v>
      </c>
      <c r="J13" s="93">
        <v>14.4</v>
      </c>
      <c r="K13" s="94">
        <v>58.4</v>
      </c>
      <c r="L13" s="91">
        <v>0.1</v>
      </c>
      <c r="M13" s="92">
        <v>0.1</v>
      </c>
      <c r="N13" s="92">
        <v>3</v>
      </c>
      <c r="O13" s="92">
        <v>79.2</v>
      </c>
      <c r="P13" s="93">
        <v>0.96</v>
      </c>
      <c r="Q13" s="91">
        <v>0</v>
      </c>
      <c r="R13" s="92">
        <v>0</v>
      </c>
      <c r="S13" s="92">
        <v>0</v>
      </c>
      <c r="T13" s="92">
        <v>0</v>
      </c>
      <c r="U13" s="92">
        <v>0</v>
      </c>
      <c r="V13" s="92">
        <v>0</v>
      </c>
      <c r="W13" s="92">
        <v>0</v>
      </c>
      <c r="X13" s="95">
        <v>0</v>
      </c>
    </row>
    <row r="14" spans="1:24" ht="15.75">
      <c r="A14" s="49"/>
      <c r="B14" s="85"/>
      <c r="C14" s="96">
        <v>119</v>
      </c>
      <c r="D14" s="97" t="s">
        <v>45</v>
      </c>
      <c r="E14" s="98" t="s">
        <v>46</v>
      </c>
      <c r="F14" s="99">
        <v>30</v>
      </c>
      <c r="G14" s="100"/>
      <c r="H14" s="91">
        <v>2.13</v>
      </c>
      <c r="I14" s="92">
        <v>0.21</v>
      </c>
      <c r="J14" s="93">
        <v>13.26</v>
      </c>
      <c r="K14" s="101">
        <v>72</v>
      </c>
      <c r="L14" s="102">
        <v>0.03</v>
      </c>
      <c r="M14" s="103">
        <v>0.01</v>
      </c>
      <c r="N14" s="103">
        <v>0</v>
      </c>
      <c r="O14" s="103">
        <v>0</v>
      </c>
      <c r="P14" s="104">
        <v>0</v>
      </c>
      <c r="Q14" s="102">
        <v>11.1</v>
      </c>
      <c r="R14" s="103">
        <v>65.400000000000006</v>
      </c>
      <c r="S14" s="103">
        <v>19.5</v>
      </c>
      <c r="T14" s="103">
        <v>0.84</v>
      </c>
      <c r="U14" s="103">
        <v>27.9</v>
      </c>
      <c r="V14" s="103">
        <v>1E-3</v>
      </c>
      <c r="W14" s="103">
        <v>2E-3</v>
      </c>
      <c r="X14" s="105">
        <v>0</v>
      </c>
    </row>
    <row r="15" spans="1:24" ht="15.75">
      <c r="A15" s="49"/>
      <c r="B15" s="85"/>
      <c r="C15" s="106">
        <v>120</v>
      </c>
      <c r="D15" s="97" t="s">
        <v>47</v>
      </c>
      <c r="E15" s="98" t="s">
        <v>48</v>
      </c>
      <c r="F15" s="99">
        <v>20</v>
      </c>
      <c r="G15" s="100"/>
      <c r="H15" s="91">
        <v>1.1399999999999999</v>
      </c>
      <c r="I15" s="92">
        <v>0.22</v>
      </c>
      <c r="J15" s="93">
        <v>7.44</v>
      </c>
      <c r="K15" s="101">
        <v>36.26</v>
      </c>
      <c r="L15" s="102">
        <v>0.02</v>
      </c>
      <c r="M15" s="103">
        <v>2.4E-2</v>
      </c>
      <c r="N15" s="103">
        <v>0.08</v>
      </c>
      <c r="O15" s="103">
        <v>0</v>
      </c>
      <c r="P15" s="104">
        <v>0</v>
      </c>
      <c r="Q15" s="102">
        <v>6.8</v>
      </c>
      <c r="R15" s="103">
        <v>24</v>
      </c>
      <c r="S15" s="103">
        <v>8.1999999999999993</v>
      </c>
      <c r="T15" s="103">
        <v>0.46</v>
      </c>
      <c r="U15" s="103">
        <v>73.5</v>
      </c>
      <c r="V15" s="103">
        <v>2E-3</v>
      </c>
      <c r="W15" s="103">
        <v>2E-3</v>
      </c>
      <c r="X15" s="105">
        <v>1.2E-2</v>
      </c>
    </row>
    <row r="16" spans="1:24" ht="15.75">
      <c r="A16" s="49"/>
      <c r="B16" s="60" t="s">
        <v>29</v>
      </c>
      <c r="C16" s="61"/>
      <c r="D16" s="62"/>
      <c r="E16" s="107" t="s">
        <v>49</v>
      </c>
      <c r="F16" s="108">
        <f>F7+F9+F12+F13+F14+F15</f>
        <v>550</v>
      </c>
      <c r="G16" s="65"/>
      <c r="H16" s="109">
        <f t="shared" ref="H16:J16" si="0">H7+H9+H12+H13+H14+H15</f>
        <v>23.4</v>
      </c>
      <c r="I16" s="110">
        <f t="shared" si="0"/>
        <v>27.990000000000002</v>
      </c>
      <c r="J16" s="111">
        <f t="shared" si="0"/>
        <v>67.77</v>
      </c>
      <c r="K16" s="112">
        <f>K7+K9+K12+K13+K14+K15</f>
        <v>622.11</v>
      </c>
      <c r="L16" s="109">
        <f t="shared" ref="L16:X16" si="1">L7+L9+L12+L13+L14+L15</f>
        <v>0.38000000000000012</v>
      </c>
      <c r="M16" s="110">
        <f t="shared" si="1"/>
        <v>0.39400000000000002</v>
      </c>
      <c r="N16" s="110">
        <f t="shared" si="1"/>
        <v>31.29</v>
      </c>
      <c r="O16" s="110">
        <f t="shared" si="1"/>
        <v>130.80000000000001</v>
      </c>
      <c r="P16" s="111">
        <f t="shared" si="1"/>
        <v>1.0899999999999999</v>
      </c>
      <c r="Q16" s="109">
        <f t="shared" si="1"/>
        <v>100.38999999999999</v>
      </c>
      <c r="R16" s="110">
        <f t="shared" si="1"/>
        <v>348.12</v>
      </c>
      <c r="S16" s="110">
        <f t="shared" si="1"/>
        <v>85.38000000000001</v>
      </c>
      <c r="T16" s="110">
        <f t="shared" si="1"/>
        <v>4.46</v>
      </c>
      <c r="U16" s="110">
        <f t="shared" si="1"/>
        <v>1179.95</v>
      </c>
      <c r="V16" s="110">
        <f t="shared" si="1"/>
        <v>1.6100000000000003E-2</v>
      </c>
      <c r="W16" s="110">
        <f t="shared" si="1"/>
        <v>6.9499999999999996E-3</v>
      </c>
      <c r="X16" s="113">
        <f t="shared" si="1"/>
        <v>0.13400000000000001</v>
      </c>
    </row>
    <row r="17" spans="1:24" ht="15.75">
      <c r="A17" s="49"/>
      <c r="B17" s="71" t="s">
        <v>33</v>
      </c>
      <c r="C17" s="51"/>
      <c r="D17" s="52"/>
      <c r="E17" s="114" t="s">
        <v>49</v>
      </c>
      <c r="F17" s="115">
        <f>F8+F10+F12+F13+F14+F15</f>
        <v>550</v>
      </c>
      <c r="G17" s="116"/>
      <c r="H17" s="117">
        <f t="shared" ref="H17:J17" si="2">H8+H10+H11+H13+H14+H15</f>
        <v>25.05</v>
      </c>
      <c r="I17" s="118">
        <f t="shared" si="2"/>
        <v>20.889999999999997</v>
      </c>
      <c r="J17" s="119">
        <f t="shared" si="2"/>
        <v>65.2</v>
      </c>
      <c r="K17" s="120">
        <f>K8+K10+K11+K13+K14+K15</f>
        <v>559.21</v>
      </c>
      <c r="L17" s="117">
        <f t="shared" ref="L17:X17" si="3">L8+L10+L11+L13+L14+L15</f>
        <v>0.37</v>
      </c>
      <c r="M17" s="118">
        <f t="shared" si="3"/>
        <v>0.374</v>
      </c>
      <c r="N17" s="118">
        <f t="shared" si="3"/>
        <v>30.63</v>
      </c>
      <c r="O17" s="118">
        <f t="shared" si="3"/>
        <v>89.2</v>
      </c>
      <c r="P17" s="119">
        <f t="shared" si="3"/>
        <v>0.96</v>
      </c>
      <c r="Q17" s="117">
        <f t="shared" si="3"/>
        <v>57.41</v>
      </c>
      <c r="R17" s="118">
        <f t="shared" si="3"/>
        <v>363.99</v>
      </c>
      <c r="S17" s="118">
        <f t="shared" si="3"/>
        <v>87.51</v>
      </c>
      <c r="T17" s="118">
        <f t="shared" si="3"/>
        <v>5.45</v>
      </c>
      <c r="U17" s="118">
        <f t="shared" si="3"/>
        <v>1330.7</v>
      </c>
      <c r="V17" s="118">
        <f t="shared" si="3"/>
        <v>1.8000000000000002E-2</v>
      </c>
      <c r="W17" s="118">
        <f t="shared" si="3"/>
        <v>4.8000000000000004E-3</v>
      </c>
      <c r="X17" s="121">
        <f t="shared" si="3"/>
        <v>0.11599999999999999</v>
      </c>
    </row>
    <row r="18" spans="1:24" ht="15.75">
      <c r="A18" s="49"/>
      <c r="B18" s="60" t="s">
        <v>29</v>
      </c>
      <c r="C18" s="61"/>
      <c r="D18" s="62"/>
      <c r="E18" s="122" t="s">
        <v>50</v>
      </c>
      <c r="F18" s="64"/>
      <c r="G18" s="65"/>
      <c r="H18" s="66"/>
      <c r="I18" s="67"/>
      <c r="J18" s="68"/>
      <c r="K18" s="123">
        <f>K16/23.5</f>
        <v>26.472765957446811</v>
      </c>
      <c r="L18" s="66"/>
      <c r="M18" s="67"/>
      <c r="N18" s="67"/>
      <c r="O18" s="67"/>
      <c r="P18" s="68"/>
      <c r="Q18" s="66"/>
      <c r="R18" s="67"/>
      <c r="S18" s="67"/>
      <c r="T18" s="67"/>
      <c r="U18" s="67"/>
      <c r="V18" s="67"/>
      <c r="W18" s="67"/>
      <c r="X18" s="70"/>
    </row>
    <row r="19" spans="1:24" ht="16.5" thickBot="1">
      <c r="A19" s="124"/>
      <c r="B19" s="125" t="s">
        <v>33</v>
      </c>
      <c r="C19" s="126"/>
      <c r="D19" s="127"/>
      <c r="E19" s="128" t="s">
        <v>50</v>
      </c>
      <c r="F19" s="129"/>
      <c r="G19" s="130"/>
      <c r="H19" s="131"/>
      <c r="I19" s="132"/>
      <c r="J19" s="133"/>
      <c r="K19" s="134">
        <f>K17/23.5</f>
        <v>23.796170212765958</v>
      </c>
      <c r="L19" s="131"/>
      <c r="M19" s="132"/>
      <c r="N19" s="132"/>
      <c r="O19" s="132"/>
      <c r="P19" s="133"/>
      <c r="Q19" s="131"/>
      <c r="R19" s="132"/>
      <c r="S19" s="132"/>
      <c r="T19" s="132"/>
      <c r="U19" s="132"/>
      <c r="V19" s="132"/>
      <c r="W19" s="132"/>
      <c r="X19" s="135"/>
    </row>
  </sheetData>
  <mergeCells count="11">
    <mergeCell ref="G5:G6"/>
    <mergeCell ref="H5:J5"/>
    <mergeCell ref="K5:K6"/>
    <mergeCell ref="L5:P5"/>
    <mergeCell ref="Q5:X5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2024-10-13T05:08:20Z</dcterms:modified>
</cp:coreProperties>
</file>